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5"/>
  <workbookPr defaultThemeVersion="166925"/>
  <mc:AlternateContent xmlns:mc="http://schemas.openxmlformats.org/markup-compatibility/2006">
    <mc:Choice Requires="x15">
      <x15ac:absPath xmlns:x15ac="http://schemas.microsoft.com/office/spreadsheetml/2010/11/ac" url="/Users/Nande/Documents/BKUP-Oct-2014/Documents/j/p/OPERATIONAL FRAMEWORK FOR PED HIV SERVICES/FRAMEWORK DRAFT/FRAMEWORK DRAFT NANDE/WORKSHEETS/"/>
    </mc:Choice>
  </mc:AlternateContent>
  <xr:revisionPtr revIDLastSave="0" documentId="13_ncr:1_{E81174BB-5F85-E644-ADF1-CC4AB3B53078}" xr6:coauthVersionLast="45" xr6:coauthVersionMax="45" xr10:uidLastSave="{00000000-0000-0000-0000-000000000000}"/>
  <bookViews>
    <workbookView xWindow="2420" yWindow="460" windowWidth="22860" windowHeight="14820" xr2:uid="{A12AE253-5CBF-8D45-A0C7-E5E961278681}"/>
  </bookViews>
  <sheets>
    <sheet name="Typology classification" sheetId="4" r:id="rId1"/>
    <sheet name="ProgAssess Q1 PMTCTvsPedAdo ART" sheetId="1" r:id="rId2"/>
    <sheet name="ProgAssess Q2 DPT1 vs EID" sheetId="3" r:id="rId3"/>
    <sheet name="ProgAssess Q3 Continuum Gaps" sheetId="2" r:id="rId4"/>
    <sheet name="ProgAssess Q4 DifferentiateNeed" sheetId="5" r:id="rId5"/>
    <sheet name="Solutions by typology &amp; age"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5" l="1"/>
  <c r="F21" i="5"/>
  <c r="F22" i="5" s="1"/>
  <c r="G21" i="5"/>
  <c r="G22" i="5" s="1"/>
  <c r="H21" i="5"/>
  <c r="I21" i="5"/>
  <c r="I22" i="5" s="1"/>
  <c r="J21" i="5"/>
  <c r="J22" i="5" s="1"/>
  <c r="K21" i="5"/>
  <c r="K22" i="5" s="1"/>
  <c r="L21" i="5"/>
  <c r="L22" i="5" s="1"/>
  <c r="M21" i="5"/>
  <c r="M22" i="5" s="1"/>
  <c r="N21" i="5"/>
  <c r="N22" i="5" s="1"/>
  <c r="O21" i="5"/>
  <c r="O22" i="5" s="1"/>
  <c r="E21" i="5"/>
  <c r="I18" i="5"/>
  <c r="M18" i="5"/>
  <c r="F17" i="5"/>
  <c r="F18" i="5" s="1"/>
  <c r="G17" i="5"/>
  <c r="G18" i="5" s="1"/>
  <c r="H17" i="5"/>
  <c r="H18" i="5" s="1"/>
  <c r="I17" i="5"/>
  <c r="J17" i="5"/>
  <c r="J18" i="5" s="1"/>
  <c r="K17" i="5"/>
  <c r="K18" i="5" s="1"/>
  <c r="L17" i="5"/>
  <c r="L18" i="5" s="1"/>
  <c r="M17" i="5"/>
  <c r="N17" i="5"/>
  <c r="N18" i="5" s="1"/>
  <c r="O17" i="5"/>
  <c r="O18" i="5" s="1"/>
  <c r="E17" i="5"/>
  <c r="H14" i="5"/>
  <c r="L14" i="5"/>
  <c r="F14" i="5"/>
  <c r="F13" i="5"/>
  <c r="G13" i="5"/>
  <c r="G14" i="5" s="1"/>
  <c r="H13" i="5"/>
  <c r="I13" i="5"/>
  <c r="I14" i="5" s="1"/>
  <c r="J13" i="5"/>
  <c r="J14" i="5" s="1"/>
  <c r="K13" i="5"/>
  <c r="K14" i="5" s="1"/>
  <c r="L13" i="5"/>
  <c r="M13" i="5"/>
  <c r="M14" i="5" s="1"/>
  <c r="N13" i="5"/>
  <c r="N14" i="5" s="1"/>
  <c r="O13" i="5"/>
  <c r="O14" i="5" s="1"/>
  <c r="E13" i="5"/>
  <c r="G9" i="5"/>
  <c r="H9" i="5"/>
  <c r="I9" i="5"/>
  <c r="J9" i="5"/>
  <c r="K9" i="5"/>
  <c r="L9" i="5"/>
  <c r="M9" i="5"/>
  <c r="N9" i="5"/>
  <c r="O9" i="5"/>
  <c r="E9" i="5"/>
  <c r="I10" i="5" s="1"/>
  <c r="F9" i="5"/>
  <c r="H10" i="2"/>
  <c r="H9" i="2"/>
  <c r="H8" i="2"/>
  <c r="H7" i="2"/>
  <c r="G10" i="2"/>
  <c r="G9" i="2"/>
  <c r="G8" i="2"/>
  <c r="G7" i="2"/>
  <c r="F10" i="2"/>
  <c r="F9" i="2"/>
  <c r="F8" i="2"/>
  <c r="F7" i="2"/>
  <c r="E10" i="2"/>
  <c r="E9" i="2"/>
  <c r="E8" i="2"/>
  <c r="E7" i="2"/>
  <c r="D10" i="2"/>
  <c r="D9" i="2"/>
  <c r="D8" i="2"/>
  <c r="D7" i="2"/>
  <c r="F10" i="5" l="1"/>
  <c r="N10" i="5"/>
  <c r="L10" i="5"/>
  <c r="H10" i="5"/>
  <c r="O10" i="5"/>
  <c r="K10" i="5"/>
  <c r="G10" i="5"/>
  <c r="J10" i="5"/>
  <c r="M10" i="5"/>
</calcChain>
</file>

<file path=xl/sharedStrings.xml><?xml version="1.0" encoding="utf-8"?>
<sst xmlns="http://schemas.openxmlformats.org/spreadsheetml/2006/main" count="330" uniqueCount="183">
  <si>
    <t>Year</t>
  </si>
  <si>
    <t>PMTCT Coverage</t>
  </si>
  <si>
    <t>Ped/Ado ART</t>
  </si>
  <si>
    <t>EID</t>
  </si>
  <si>
    <t>DPT1</t>
  </si>
  <si>
    <t>generalized</t>
  </si>
  <si>
    <t>concentrated</t>
  </si>
  <si>
    <t>&gt;5%</t>
  </si>
  <si>
    <t>&lt;5%</t>
  </si>
  <si>
    <t>&gt;10,000</t>
  </si>
  <si>
    <t>&lt;10,000</t>
  </si>
  <si>
    <t>Region (national or subnational)</t>
  </si>
  <si>
    <t>A: Generalized higher prevalence with high MTCT rate</t>
  </si>
  <si>
    <t>B: Generalized higher prevalence with high incidence among adoescents</t>
  </si>
  <si>
    <t>C: Genralized higher prevalence with high MTCT rate and high incidence among adolescents</t>
  </si>
  <si>
    <t>D: Genralized lower prevalnce with high MTCT rate</t>
  </si>
  <si>
    <t>E: Generalized lower prevalence with high MTCT rate</t>
  </si>
  <si>
    <t>F: Genralized lower prevalence with high MTCT rate and high indicence among adolescents</t>
  </si>
  <si>
    <t>G: Concentrated with high MTCT rate</t>
  </si>
  <si>
    <t>H: Concentrated with high incidence among adolescents</t>
  </si>
  <si>
    <t>I: Concentrated with high MTCT rate and high incidence among adolescents</t>
  </si>
  <si>
    <t>Subnational region 1</t>
  </si>
  <si>
    <t>Subnational region 2</t>
  </si>
  <si>
    <t>Subnational region 3</t>
  </si>
  <si>
    <t>Subnational region 4</t>
  </si>
  <si>
    <t>Subnational region 5</t>
  </si>
  <si>
    <t>Subnational region 6</t>
  </si>
  <si>
    <t>Subnational region 7</t>
  </si>
  <si>
    <t>Subnational region 8</t>
  </si>
  <si>
    <t>Subnational region 9</t>
  </si>
  <si>
    <t>Subnational region 10</t>
  </si>
  <si>
    <t>Subnational region 11</t>
  </si>
  <si>
    <t>Subnational region 12</t>
  </si>
  <si>
    <t>Subnational region 13</t>
  </si>
  <si>
    <t>Subnational region 14</t>
  </si>
  <si>
    <t>Subnational region 15</t>
  </si>
  <si>
    <t>Subnational region 16</t>
  </si>
  <si>
    <t>Subnational region 17</t>
  </si>
  <si>
    <t>Subnational region 18</t>
  </si>
  <si>
    <t>Subnational region 19</t>
  </si>
  <si>
    <t>Subnational region 20</t>
  </si>
  <si>
    <t>Subnational region 21</t>
  </si>
  <si>
    <t>Subnational region 22</t>
  </si>
  <si>
    <t>Subnational region 23</t>
  </si>
  <si>
    <t>Subnational region 24</t>
  </si>
  <si>
    <t>Subnational region 25</t>
  </si>
  <si>
    <t>Subnational region 26</t>
  </si>
  <si>
    <t>Subnational region 27</t>
  </si>
  <si>
    <t>Subnational region 28</t>
  </si>
  <si>
    <t>Subnational region 29</t>
  </si>
  <si>
    <t>Subnational region 30</t>
  </si>
  <si>
    <t>Subnational region 31</t>
  </si>
  <si>
    <t>Subnational region 32</t>
  </si>
  <si>
    <t>Subnational region 33</t>
  </si>
  <si>
    <t>Subnational region 34</t>
  </si>
  <si>
    <t>Subnational region 35</t>
  </si>
  <si>
    <t>Subnational region 36</t>
  </si>
  <si>
    <t>Subnational region 37</t>
  </si>
  <si>
    <t>Subnational region 38</t>
  </si>
  <si>
    <t>Epidemic type (select from dropdown)</t>
  </si>
  <si>
    <t>Prevelence  (select from dropdown)</t>
  </si>
  <si>
    <t>MTCT rate  (select from dropdown)</t>
  </si>
  <si>
    <t># of new adol infections  (select from dropdown)</t>
  </si>
  <si>
    <t>Typology  (select from dropdown)</t>
  </si>
  <si>
    <t>**Hypothetical numbers, replace with actual data</t>
  </si>
  <si>
    <t>Table 2: Performance along the locate-link-treat-retain continuum by age</t>
  </si>
  <si>
    <t>Locate</t>
  </si>
  <si>
    <t>Link</t>
  </si>
  <si>
    <t>Treat</t>
  </si>
  <si>
    <t>Retain</t>
  </si>
  <si>
    <t>Age Group</t>
  </si>
  <si>
    <t>0-4 years</t>
  </si>
  <si>
    <t>5-9 years</t>
  </si>
  <si>
    <t>10-14 years</t>
  </si>
  <si>
    <t>15-19 years</t>
  </si>
  <si>
    <r>
      <rPr>
        <b/>
        <sz val="12"/>
        <color theme="1"/>
        <rFont val="CenturyGothic"/>
      </rPr>
      <t xml:space="preserve">Indicator: </t>
    </r>
    <r>
      <rPr>
        <sz val="12"/>
        <color theme="1"/>
        <rFont val="CenturyGothic"/>
        <family val="2"/>
      </rPr>
      <t xml:space="preserve">
Number linked to treatment/ Number identfied</t>
    </r>
  </si>
  <si>
    <r>
      <rPr>
        <b/>
        <sz val="12"/>
        <color theme="1"/>
        <rFont val="CenturyGothic"/>
      </rPr>
      <t>Indicator</t>
    </r>
    <r>
      <rPr>
        <sz val="12"/>
        <color theme="1"/>
        <rFont val="CenturyGothic"/>
        <family val="2"/>
      </rPr>
      <t>: 
Number identfied/ Estimated number lving with HIV</t>
    </r>
  </si>
  <si>
    <r>
      <rPr>
        <b/>
        <sz val="12"/>
        <color theme="1"/>
        <rFont val="CenturyGothic"/>
      </rPr>
      <t>Indicator:</t>
    </r>
    <r>
      <rPr>
        <sz val="12"/>
        <color theme="1"/>
        <rFont val="CenturyGothic"/>
        <family val="2"/>
      </rPr>
      <t xml:space="preserve"> 
Number on treatment/ Estimated number lving with HIV</t>
    </r>
  </si>
  <si>
    <r>
      <rPr>
        <b/>
        <sz val="12"/>
        <color theme="1"/>
        <rFont val="CenturyGothic"/>
      </rPr>
      <t xml:space="preserve">Indicator: </t>
    </r>
    <r>
      <rPr>
        <sz val="12"/>
        <color theme="1"/>
        <rFont val="CenturyGothic"/>
        <family val="2"/>
      </rPr>
      <t xml:space="preserve">
Number alive on treatment at 12 months/ Number of new initiations in the cohort</t>
    </r>
  </si>
  <si>
    <r>
      <rPr>
        <b/>
        <sz val="12"/>
        <color theme="1"/>
        <rFont val="CenturyGothic"/>
      </rPr>
      <t xml:space="preserve">Indicator: </t>
    </r>
    <r>
      <rPr>
        <sz val="12"/>
        <color theme="1"/>
        <rFont val="CenturyGothic"/>
        <family val="2"/>
      </rPr>
      <t xml:space="preserve">
Number virally suppressed/ Number on treatment</t>
    </r>
  </si>
  <si>
    <t>Number identified</t>
  </si>
  <si>
    <t>Estimated number living with HIV</t>
  </si>
  <si>
    <t>Number linked to treatment</t>
  </si>
  <si>
    <t>Number on treatment</t>
  </si>
  <si>
    <t>Number alive on treatment at 12 months</t>
  </si>
  <si>
    <t>Number of new initiations in the cohort</t>
  </si>
  <si>
    <t>Number virally suppressed</t>
  </si>
  <si>
    <t>Data elements</t>
  </si>
  <si>
    <t>Data sheet: fill in data here 
(applicable at all levels i.e. national, subnational, health facility)</t>
  </si>
  <si>
    <t>Review the unmet treatment need by subpopulation and subnational region to rank their contribution to national unmet treatment need</t>
  </si>
  <si>
    <t xml:space="preserve">National </t>
  </si>
  <si>
    <t>Subnational regions</t>
  </si>
  <si>
    <t>Subnational region #1</t>
  </si>
  <si>
    <t>Subnational region #2</t>
  </si>
  <si>
    <t>Subnational region #3</t>
  </si>
  <si>
    <t>Subnational region #4</t>
  </si>
  <si>
    <t>Subnational region #5</t>
  </si>
  <si>
    <t>Subnational region #6</t>
  </si>
  <si>
    <t>Subnational region #7</t>
  </si>
  <si>
    <t>Subnational region #8</t>
  </si>
  <si>
    <t>Subnational region #9</t>
  </si>
  <si>
    <t>Subnational region #10</t>
  </si>
  <si>
    <t>Data element/ Indicator</t>
  </si>
  <si>
    <r>
      <t xml:space="preserve">Estimated children aged </t>
    </r>
    <r>
      <rPr>
        <b/>
        <sz val="12"/>
        <color theme="1"/>
        <rFont val="CenturyGothic"/>
      </rPr>
      <t>0-4</t>
    </r>
    <r>
      <rPr>
        <sz val="12"/>
        <color theme="1"/>
        <rFont val="CenturyGothic"/>
        <family val="2"/>
      </rPr>
      <t xml:space="preserve"> living with HIV </t>
    </r>
    <r>
      <rPr>
        <b/>
        <sz val="12"/>
        <color theme="1"/>
        <rFont val="CenturyGothic"/>
      </rPr>
      <t>(a)</t>
    </r>
  </si>
  <si>
    <r>
      <t xml:space="preserve">Children aged </t>
    </r>
    <r>
      <rPr>
        <b/>
        <sz val="12"/>
        <color theme="1"/>
        <rFont val="CenturyGothic"/>
      </rPr>
      <t>0-4</t>
    </r>
    <r>
      <rPr>
        <sz val="12"/>
        <color theme="1"/>
        <rFont val="CenturyGothic"/>
        <family val="2"/>
      </rPr>
      <t xml:space="preserve"> living with HIV receivieng ART </t>
    </r>
    <r>
      <rPr>
        <b/>
        <sz val="12"/>
        <color theme="1"/>
        <rFont val="CenturyGothic"/>
      </rPr>
      <t>(b)</t>
    </r>
  </si>
  <si>
    <r>
      <t xml:space="preserve">Unmet treatment need for children aged </t>
    </r>
    <r>
      <rPr>
        <b/>
        <sz val="12"/>
        <color theme="1"/>
        <rFont val="CenturyGothic"/>
      </rPr>
      <t>0-4</t>
    </r>
    <r>
      <rPr>
        <sz val="12"/>
        <color theme="1"/>
        <rFont val="CenturyGothic"/>
        <family val="2"/>
      </rPr>
      <t xml:space="preserve"> living with HIV </t>
    </r>
    <r>
      <rPr>
        <b/>
        <sz val="12"/>
        <color theme="1"/>
        <rFont val="CenturyGothic"/>
      </rPr>
      <t>(a-b=c)</t>
    </r>
  </si>
  <si>
    <r>
      <t xml:space="preserve">Contribution to national unmet treatment need for children aged </t>
    </r>
    <r>
      <rPr>
        <b/>
        <sz val="12"/>
        <color theme="1"/>
        <rFont val="CenturyGothic"/>
      </rPr>
      <t>0-4</t>
    </r>
    <r>
      <rPr>
        <sz val="12"/>
        <color theme="1"/>
        <rFont val="CenturyGothic"/>
        <family val="2"/>
      </rPr>
      <t xml:space="preserve"> living with HIV </t>
    </r>
    <r>
      <rPr>
        <b/>
        <sz val="12"/>
        <color theme="1"/>
        <rFont val="CenturyGothic"/>
      </rPr>
      <t>(c subnational/c national)</t>
    </r>
  </si>
  <si>
    <t>5-9years</t>
  </si>
  <si>
    <t>10-14years</t>
  </si>
  <si>
    <t>15-19years</t>
  </si>
  <si>
    <t>0-4years</t>
  </si>
  <si>
    <t>select drop down for each cell</t>
  </si>
  <si>
    <t>Fill data in the orange cells and automatic calculation in the light blue cells</t>
  </si>
  <si>
    <t>A</t>
  </si>
  <si>
    <t>B</t>
  </si>
  <si>
    <t>C</t>
  </si>
  <si>
    <t>D</t>
  </si>
  <si>
    <t>E</t>
  </si>
  <si>
    <t>F</t>
  </si>
  <si>
    <t>G</t>
  </si>
  <si>
    <t>H</t>
  </si>
  <si>
    <t>I</t>
  </si>
  <si>
    <t>LOCATE</t>
  </si>
  <si>
    <t>LINK</t>
  </si>
  <si>
    <t>TREAT</t>
  </si>
  <si>
    <t>RETAIN</t>
  </si>
  <si>
    <t>10-19years</t>
  </si>
  <si>
    <t xml:space="preserve"> 'Should-do' interventions by typology and age group</t>
  </si>
  <si>
    <t xml:space="preserve">Mobile and electronic tracking platforms
Mother-infant paired services
</t>
  </si>
  <si>
    <t xml:space="preserve">Mobile and electronic tracking platforms
Mother-infant paired services
Task shifting for testing and linkage
</t>
  </si>
  <si>
    <t xml:space="preserve">Mentor mothers
Mobile and electronic tracking platforms
Mother-infant paired services
</t>
  </si>
  <si>
    <t xml:space="preserve">Mentor mothers
Mobile and electronic tracking platforms
Mother-infant paired services
Task shifting for testing and linkage
</t>
  </si>
  <si>
    <t xml:space="preserve">Index family-based testing
Mobile and electronic tracking platforms
Mother-infant paired services
</t>
  </si>
  <si>
    <t xml:space="preserve">Index family-based testing
Mentor mothers
Mobile and electronic tracking platforms
Mother-infant paired services
</t>
  </si>
  <si>
    <t xml:space="preserve">Case management by mobile phone
Decentralized Treatment
Task shifting for treatment and retention
</t>
  </si>
  <si>
    <t xml:space="preserve">Case management by mobile phone
Mentor mothers
Decentralized Treatment
Task shifting for treatment and retention
</t>
  </si>
  <si>
    <t xml:space="preserve">Case management by mobile phone
</t>
  </si>
  <si>
    <t xml:space="preserve">Case management by mobile phone
Mentor mothers
</t>
  </si>
  <si>
    <t>Adolescent-friendly health services
Adolescent Peer Support
Assisted disclosure
Case management by mobile phone
Community-based treatment
Decentralized Treatment
Integrating mental health and substance abuse disorder care
Task shifting for treatment and retention</t>
  </si>
  <si>
    <t>Adolescent-friendly health services
Adolescent Peer Support
Assisted disclosure
Case management by mobile phone
Community-based treatment
Integrating mental health and substance abuse disorder care
Task shifting for treatment and retention</t>
  </si>
  <si>
    <t xml:space="preserve">Assisted disclosure
Index family-based testing
</t>
  </si>
  <si>
    <t xml:space="preserve">Assisted disclosure
Task shifting for testing and linkage
</t>
  </si>
  <si>
    <t xml:space="preserve">Assisted disclosure
</t>
  </si>
  <si>
    <t xml:space="preserve">Assisted disclosure
Decentralized Treatment
Task shifting for treatment and retention
</t>
  </si>
  <si>
    <t xml:space="preserve">Assisted disclosure
</t>
  </si>
  <si>
    <t xml:space="preserve">Appointment systems
Differentiated service delivery (DSD)
Home-based adherence and psychosocial support
Mobile SMS reminders
Task shifting for treatment and retention
</t>
  </si>
  <si>
    <t xml:space="preserve">Appointment systems
Differentiated service delivery (DSD)
Home-based adherence and psychosocial support
Mentor mothers
Mobile SMS reminders
Task shifting for treatment and retention
</t>
  </si>
  <si>
    <t xml:space="preserve">Appointment systems
Differentiated service delivery (DSD)
Mobile SMS reminders
</t>
  </si>
  <si>
    <t xml:space="preserve">Appointment systems
Differentiated service delivery (DSD)
Mentor mothers
Mobile SMS reminders
</t>
  </si>
  <si>
    <t xml:space="preserve">Appointment systems
Assisted disclosure
Differentiated service delivery (DSD)
Home-based adherence and psychosocial support
Mobile SMS reminders
Task shifting for treatment and retention
</t>
  </si>
  <si>
    <t xml:space="preserve">Appointment systems
Assisted disclosure
Differentiated service delivery (DSD)
Mobile SMS reminders
</t>
  </si>
  <si>
    <t xml:space="preserve">Adolescent Peer Support
Assisted disclosure
HIV self-testing
Index family-based testing
Social network testing
</t>
  </si>
  <si>
    <t xml:space="preserve">Adolescent Peer Support
Assisted disclosure
Task shifting for testing and linkage
</t>
  </si>
  <si>
    <t xml:space="preserve">Adolescent Peer Support
Assisted disclosure
</t>
  </si>
  <si>
    <t xml:space="preserve">Adolescent Peer Support
Assisted disclosure
Case management by mobile phone
Decentralized Treatment
Integrating mental health and substance abuse disorder care
Task shifting for treatment and retention
</t>
  </si>
  <si>
    <t xml:space="preserve">Adolescent Peer Support
Assisted disclosure
Case management by mobile phone
Integrating mental health and substance abuse disorder care
Task shifting for treatment and retention
</t>
  </si>
  <si>
    <t xml:space="preserve">Adolescent Peer Support
Assisted disclosure
Case management by mobile phone
Integrating mental health and substance abuse disorder care
</t>
  </si>
  <si>
    <t>Adolescent Peer Support
Assisted disclosure</t>
  </si>
  <si>
    <t xml:space="preserve">Adolescent-friendly health services
Adolescent Peer Support
Assisted disclosure
Task shifting for testing and linkage
</t>
  </si>
  <si>
    <t xml:space="preserve">Adolescent-friendly health services
Adolescent Peer Support
Assisted disclosure
Case management by mobile phone
Community-based treatment
Decentralized Treatment
Integrating mental health and substance abuse disorder care
Task shifting for treatment and retention
</t>
  </si>
  <si>
    <t xml:space="preserve">Adolescent-friendly health services
Adolescent Peer Support
Assisted disclosure
Case management by mobile phone
Community-based treatment
Integrating mental health and substance abuse disorder care
Task shifting for treatment and retention
</t>
  </si>
  <si>
    <t xml:space="preserve">Adolescent-friendly health services
Adolescent Peer Support
Assisted disclosure
Task shifting for testing and linkage
</t>
  </si>
  <si>
    <t xml:space="preserve">Appointment systems
Differentiated service delivery (DSD)
Home-based adherence and psychosocial support
Mentor mothers
Mobile SMS reminders
Task shifting for treatment and retention
</t>
  </si>
  <si>
    <t xml:space="preserve">Index family-based testing
Mobile and electronic tracking platforms
Mother-infant paired services
Point of care technology
Rick screening tools for PITC
Task shifting for testing and linkage
</t>
  </si>
  <si>
    <t xml:space="preserve">Index family-based testing
Mentor mothers
Mobile and electronic tracking platforms
Mother-infant paired services
Point of care technology
Rick screening tools for PITC
Task shifting for testing and linkage
Testing sick children in tuberculosis, nutrition, out- and in-patient settings
</t>
  </si>
  <si>
    <t xml:space="preserve">Index family-based testing
Mobile and electronic tracking platforms
Mother-infant paired services
Rick screening tools for PITC
Task shifting for testing and linkage
</t>
  </si>
  <si>
    <t xml:space="preserve">Assisted disclosure
Home-based and mobile testing
Index family-based testing
Rick screening tools for PITC
Task shifting for testing and linkage
</t>
  </si>
  <si>
    <t xml:space="preserve">Assisted disclosure
Home-based and mobile testing
Index family-based testing
Rick screening tools for PITC
Task shifting for testing and linkage
Testing sick children in tuberculosis, nutrition, out- and in-patient settings
</t>
  </si>
  <si>
    <t xml:space="preserve">Assisted disclosure
Home-based and mobile testing
Index family-based testing
Rick screening tools for PITC
Task shifting for testing and linkage
</t>
  </si>
  <si>
    <t xml:space="preserve">Assisted disclosure
Home-based and mobile testing
Index family-based testing
Rick screening tools for PITC
Testing sick children in tuberculosis, nutrition, out- and in-patient settings
</t>
  </si>
  <si>
    <t xml:space="preserve">Adolescent-friendly health services
Adolescent Peer Support
Assisted disclosure
HIV self-testing
Home-based and mobile testing
Index family-based testing
Rick screening tools for PITC
Social network testing
Task shifting for testing and linkage
</t>
  </si>
  <si>
    <t xml:space="preserve">Adolescent Peer Support
Assisted disclosure
HIV self-testing
Home-based and mobile testing
Index family-based testing
Rick screening tools for PITC
Task shifting for testing and linkage
</t>
  </si>
  <si>
    <t xml:space="preserve">Adolescent-friendly health services
Adolescent Peer Support
Assisted disclosure
HIV self-testing
Home-based and mobile testing
Index family-based testing
Rick screening tools for PITC
Social network testing
Task shifting for testing and linkage
</t>
  </si>
  <si>
    <t xml:space="preserve">Adolescent-friendly health services
Adolescent Peer Support
Adolescent transition models
Appointment systems
Assisted disclosure
Case management by mobile phone
Differentiated service delivery (DSD)
Home-based adherence and psychosocial support
Integrating mental health and substance abuse disorder care
Mobile SMS reminders
Risk assessment tools for retention
Task shifting for treatment and retention
</t>
  </si>
  <si>
    <t xml:space="preserve">Adolescent Peer Support
Adolescent transition models
Appointment systems
Assisted disclosure
Case management by mobile phone
Differentiated service delivery (DSD)
Home-based adherence and psychosocial support
Integrating mental health and substance abuse disorder care
Mobile SMS reminders
Risk assessment tools for retention
Task shifting for treatment and retention
</t>
  </si>
  <si>
    <t>Adolescent-friendly health services
Adolescent Peer Support
Adolescent transition models
Appointment Systems
Assisted Disclosure
Case management by mobile phone
Differentiated service delivery (DSD)
Home-based adherence and psychosocial support
Integrating mental health and substance abuse disorder care
Mobile SMS reminders
Risk assessment tools for retention
Task shifting for treatment and retention</t>
  </si>
  <si>
    <t xml:space="preserve">Adolescent Peer Support
Adolescent transition models
Appointment systems
Assisted disclosure
Case management by mobile phone
Differentiated service delivery (DSD)
Integrating mental health and substance abuse disorder care
Mobile SMS reminders
Risk assessment tools for retention
</t>
  </si>
  <si>
    <t xml:space="preserve">Adolescent Peer Support
Adolescent transition models
Appointment Systems
Assisted Disclosure
Case management by mobile phone
Differentiated service delivery (DSD)
Integrating mental health and substance abuse disorder care
Mobile SMS reminders
Risk assessment tools for retention
</t>
  </si>
  <si>
    <t>mixed</t>
  </si>
  <si>
    <t>National</t>
  </si>
  <si>
    <t>Copy and paste for additional subnational regions</t>
  </si>
  <si>
    <t>Can modify numerators and denominators to what is most appropriate in the country context</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</si>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</sst>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2"/>
      <color theme="1"/>
      <name val="CenturyGothic"/>
      <family val="2"/>
    </font>
    <font>
      <sz val="12"/>
      <color theme="1"/>
      <name val="CenturyGothic"/>
      <family val="2"/>
    </font>
    <font>
      <b/>
      <sz val="12"/>
      <color theme="1"/>
      <name val="CenturyGothic"/>
    </font>
    <font>
      <sz val="8"/>
      <name val="CenturyGothic"/>
      <family val="2"/>
    </font>
    <font>
      <sz val="10"/>
      <color theme="1"/>
      <name val="CenturyGothic"/>
      <family val="2"/>
    </font>
    <font>
      <b/>
      <sz val="12"/>
      <color theme="0"/>
      <name val="CenturyGothic"/>
    </font>
    <font>
      <sz val="12"/>
      <color theme="1"/>
      <name val="CenturyGothic"/>
    </font>
    <font>
      <sz val="12"/>
      <name val="CenturyGothic"/>
      <family val="2"/>
    </font>
    <font>
      <b/>
      <sz val="18"/>
      <color theme="0"/>
      <name val="CenturyGothic"/>
    </font>
    <font>
      <b/>
      <sz val="16"/>
      <color theme="1"/>
      <name val="CenturyGothic"/>
    </font>
  </fonts>
  <fills count="18">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896B9C"/>
        <bgColor indexed="64"/>
      </patternFill>
    </fill>
    <fill>
      <patternFill patternType="solid">
        <fgColor rgb="FF9580B7"/>
        <bgColor indexed="64"/>
      </patternFill>
    </fill>
    <fill>
      <patternFill patternType="solid">
        <fgColor rgb="FFA39CCD"/>
        <bgColor indexed="64"/>
      </patternFill>
    </fill>
  </fills>
  <borders count="70">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dotted">
        <color indexed="64"/>
      </left>
      <right/>
      <top/>
      <bottom/>
      <diagonal/>
    </border>
    <border>
      <left style="dotted">
        <color indexed="64"/>
      </left>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dotted">
        <color indexed="64"/>
      </top>
      <bottom/>
      <diagonal/>
    </border>
    <border>
      <left style="dotted">
        <color indexed="64"/>
      </left>
      <right style="hair">
        <color indexed="64"/>
      </right>
      <top style="dotted">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dotted">
        <color indexed="64"/>
      </top>
      <bottom/>
      <diagonal/>
    </border>
    <border>
      <left style="hair">
        <color indexed="64"/>
      </left>
      <right style="hair">
        <color indexed="64"/>
      </right>
      <top/>
      <bottom style="dotted">
        <color indexed="64"/>
      </bottom>
      <diagonal/>
    </border>
    <border>
      <left/>
      <right style="hair">
        <color indexed="64"/>
      </right>
      <top/>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bottom style="medium">
        <color indexed="64"/>
      </bottom>
      <diagonal/>
    </border>
    <border>
      <left/>
      <right/>
      <top style="hair">
        <color indexed="64"/>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top/>
      <bottom style="double">
        <color theme="0" tint="-0.34998626667073579"/>
      </bottom>
      <diagonal/>
    </border>
    <border>
      <left style="thin">
        <color theme="0" tint="-0.34998626667073579"/>
      </left>
      <right/>
      <top style="double">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right/>
      <top style="double">
        <color theme="0" tint="-0.34998626667073579"/>
      </top>
      <bottom/>
      <diagonal/>
    </border>
    <border>
      <left/>
      <right style="thin">
        <color theme="0" tint="-0.34998626667073579"/>
      </right>
      <top style="double">
        <color theme="0" tint="-0.34998626667073579"/>
      </top>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top style="double">
        <color theme="0" tint="-0.34998626667073579"/>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183">
    <xf numFmtId="0" fontId="0" fillId="0" borderId="0" xfId="0"/>
    <xf numFmtId="0" fontId="0" fillId="0" borderId="0" xfId="0" applyBorder="1"/>
    <xf numFmtId="0" fontId="2" fillId="2" borderId="2" xfId="0" applyFont="1" applyFill="1" applyBorder="1"/>
    <xf numFmtId="0" fontId="0" fillId="0" borderId="2" xfId="0" applyBorder="1"/>
    <xf numFmtId="0" fontId="0" fillId="0" borderId="1" xfId="0" applyBorder="1"/>
    <xf numFmtId="0" fontId="2" fillId="2" borderId="1" xfId="0" applyFont="1" applyFill="1" applyBorder="1"/>
    <xf numFmtId="0" fontId="2" fillId="2" borderId="3" xfId="0" applyFont="1" applyFill="1" applyBorder="1"/>
    <xf numFmtId="0" fontId="2" fillId="2" borderId="4" xfId="0" applyFont="1" applyFill="1" applyBorder="1"/>
    <xf numFmtId="0" fontId="0" fillId="0" borderId="3" xfId="0" applyBorder="1"/>
    <xf numFmtId="0" fontId="0" fillId="0" borderId="4" xfId="0" applyBorder="1"/>
    <xf numFmtId="0" fontId="0" fillId="0" borderId="5" xfId="0" applyBorder="1"/>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9"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xf numFmtId="0" fontId="0" fillId="2" borderId="1" xfId="0" applyFill="1" applyBorder="1"/>
    <xf numFmtId="0" fontId="0" fillId="0" borderId="0" xfId="0" applyAlignment="1">
      <alignment wrapText="1"/>
    </xf>
    <xf numFmtId="0" fontId="0" fillId="3" borderId="5" xfId="0" applyFill="1" applyBorder="1"/>
    <xf numFmtId="0" fontId="0" fillId="6" borderId="5" xfId="0" applyFill="1" applyBorder="1"/>
    <xf numFmtId="0" fontId="6" fillId="0" borderId="5" xfId="0" applyFont="1" applyBorder="1" applyAlignment="1">
      <alignment horizontal="left" vertical="top" wrapText="1"/>
    </xf>
    <xf numFmtId="0" fontId="5" fillId="5" borderId="0" xfId="0" applyFont="1" applyFill="1"/>
    <xf numFmtId="0" fontId="7" fillId="6" borderId="0" xfId="0" applyFont="1" applyFill="1"/>
    <xf numFmtId="0" fontId="0" fillId="0" borderId="12" xfId="0" applyBorder="1" applyAlignment="1">
      <alignment vertical="center" wrapText="1"/>
    </xf>
    <xf numFmtId="0" fontId="0" fillId="7" borderId="12" xfId="0" applyFill="1" applyBorder="1"/>
    <xf numFmtId="0" fontId="0" fillId="8" borderId="0" xfId="0" applyFill="1" applyBorder="1"/>
    <xf numFmtId="0" fontId="0" fillId="0" borderId="15" xfId="0" applyBorder="1"/>
    <xf numFmtId="0" fontId="0" fillId="0" borderId="16" xfId="0" applyBorder="1"/>
    <xf numFmtId="0" fontId="0" fillId="8" borderId="23" xfId="0" applyFill="1" applyBorder="1"/>
    <xf numFmtId="0" fontId="0" fillId="7" borderId="28" xfId="0" applyFill="1" applyBorder="1"/>
    <xf numFmtId="0" fontId="0" fillId="0" borderId="0" xfId="0" applyBorder="1" applyAlignment="1">
      <alignment vertical="center" wrapText="1"/>
    </xf>
    <xf numFmtId="0" fontId="0" fillId="0" borderId="29" xfId="0" applyBorder="1" applyAlignment="1">
      <alignment vertical="center" wrapText="1"/>
    </xf>
    <xf numFmtId="0" fontId="0" fillId="0" borderId="19" xfId="0" applyBorder="1"/>
    <xf numFmtId="0" fontId="0" fillId="8" borderId="14" xfId="0" applyFill="1" applyBorder="1" applyAlignment="1">
      <alignment wrapText="1"/>
    </xf>
    <xf numFmtId="0" fontId="0" fillId="9" borderId="14" xfId="0" applyFill="1" applyBorder="1" applyAlignment="1">
      <alignment wrapText="1"/>
    </xf>
    <xf numFmtId="0" fontId="0" fillId="0" borderId="13" xfId="0" applyBorder="1" applyAlignment="1">
      <alignment vertical="center" wrapText="1"/>
    </xf>
    <xf numFmtId="0" fontId="0" fillId="0" borderId="13" xfId="0" applyBorder="1"/>
    <xf numFmtId="0" fontId="0" fillId="0" borderId="42" xfId="0" applyBorder="1" applyAlignment="1">
      <alignment vertical="center" wrapText="1"/>
    </xf>
    <xf numFmtId="0" fontId="0" fillId="0" borderId="37" xfId="0" applyBorder="1"/>
    <xf numFmtId="9" fontId="0" fillId="8" borderId="34" xfId="1" applyFont="1" applyFill="1" applyBorder="1"/>
    <xf numFmtId="9" fontId="0" fillId="8" borderId="28" xfId="1" applyFont="1" applyFill="1" applyBorder="1"/>
    <xf numFmtId="9" fontId="0" fillId="8" borderId="35" xfId="1" applyFont="1" applyFill="1" applyBorder="1"/>
    <xf numFmtId="9" fontId="0" fillId="8" borderId="44" xfId="1" applyFont="1" applyFill="1" applyBorder="1"/>
    <xf numFmtId="9" fontId="0" fillId="9" borderId="35" xfId="1" applyFont="1" applyFill="1" applyBorder="1"/>
    <xf numFmtId="9" fontId="0" fillId="9" borderId="36" xfId="1" applyFont="1" applyFill="1" applyBorder="1"/>
    <xf numFmtId="0" fontId="0" fillId="10" borderId="32" xfId="0" applyFill="1" applyBorder="1"/>
    <xf numFmtId="0" fontId="0" fillId="10" borderId="33" xfId="0" applyFill="1" applyBorder="1"/>
    <xf numFmtId="0" fontId="0" fillId="10" borderId="0" xfId="0" applyFill="1" applyBorder="1"/>
    <xf numFmtId="0" fontId="0" fillId="10" borderId="19" xfId="0" applyFill="1" applyBorder="1"/>
    <xf numFmtId="0" fontId="0" fillId="10" borderId="26" xfId="0" applyFill="1" applyBorder="1"/>
    <xf numFmtId="0" fontId="0" fillId="10" borderId="20" xfId="0" applyFill="1" applyBorder="1"/>
    <xf numFmtId="0" fontId="0" fillId="10" borderId="21" xfId="0" applyFill="1" applyBorder="1"/>
    <xf numFmtId="0" fontId="0" fillId="10" borderId="31" xfId="0" applyFill="1" applyBorder="1"/>
    <xf numFmtId="0" fontId="0" fillId="10" borderId="14" xfId="0" applyFill="1" applyBorder="1"/>
    <xf numFmtId="0" fontId="0" fillId="10" borderId="24" xfId="0" applyFill="1" applyBorder="1"/>
    <xf numFmtId="0" fontId="0" fillId="10" borderId="25" xfId="0" applyFill="1" applyBorder="1"/>
    <xf numFmtId="0" fontId="0" fillId="10" borderId="37" xfId="0" applyFill="1" applyBorder="1"/>
    <xf numFmtId="0" fontId="0" fillId="10" borderId="38" xfId="0" applyFill="1" applyBorder="1"/>
    <xf numFmtId="0" fontId="0" fillId="10" borderId="39" xfId="0" applyFill="1" applyBorder="1"/>
    <xf numFmtId="0" fontId="0" fillId="10" borderId="40" xfId="0" applyFill="1" applyBorder="1"/>
    <xf numFmtId="0" fontId="0" fillId="10" borderId="41" xfId="0" applyFill="1" applyBorder="1"/>
    <xf numFmtId="0" fontId="0" fillId="10" borderId="42" xfId="0" applyFill="1" applyBorder="1"/>
    <xf numFmtId="0" fontId="0" fillId="10" borderId="18" xfId="0" applyFill="1" applyBorder="1"/>
    <xf numFmtId="0" fontId="0" fillId="10" borderId="43" xfId="0" applyFill="1" applyBorder="1"/>
    <xf numFmtId="0" fontId="0" fillId="10" borderId="29" xfId="0" applyFill="1" applyBorder="1"/>
    <xf numFmtId="0" fontId="0" fillId="10" borderId="23" xfId="0" applyFill="1" applyBorder="1"/>
    <xf numFmtId="0" fontId="0" fillId="10" borderId="27" xfId="0" applyFill="1" applyBorder="1"/>
    <xf numFmtId="0" fontId="2" fillId="10" borderId="0" xfId="0" applyFont="1" applyFill="1"/>
    <xf numFmtId="0" fontId="2" fillId="11" borderId="0" xfId="0" applyFont="1" applyFill="1"/>
    <xf numFmtId="0" fontId="2" fillId="12" borderId="0" xfId="0" applyFont="1" applyFill="1"/>
    <xf numFmtId="0" fontId="2" fillId="6" borderId="0" xfId="0" applyFont="1" applyFill="1"/>
    <xf numFmtId="0" fontId="2" fillId="13" borderId="0" xfId="0" applyFont="1" applyFill="1"/>
    <xf numFmtId="0" fontId="2" fillId="14" borderId="0" xfId="0" applyFont="1" applyFill="1"/>
    <xf numFmtId="0" fontId="2" fillId="17" borderId="0" xfId="0" applyFont="1" applyFill="1"/>
    <xf numFmtId="0" fontId="2" fillId="16" borderId="0" xfId="0" applyFont="1" applyFill="1"/>
    <xf numFmtId="0" fontId="2" fillId="15" borderId="0" xfId="0" applyFont="1" applyFill="1"/>
    <xf numFmtId="9" fontId="0" fillId="0" borderId="5" xfId="1" applyFont="1" applyBorder="1"/>
    <xf numFmtId="9" fontId="0" fillId="6" borderId="5" xfId="1" applyFont="1" applyFill="1" applyBorder="1"/>
    <xf numFmtId="0" fontId="6" fillId="0" borderId="0" xfId="0" applyFont="1" applyFill="1" applyBorder="1" applyAlignment="1">
      <alignment horizontal="left" vertical="top" wrapText="1"/>
    </xf>
    <xf numFmtId="0" fontId="4" fillId="15" borderId="46" xfId="0" applyFont="1" applyFill="1" applyBorder="1" applyAlignment="1">
      <alignment horizontal="left" vertical="top" wrapText="1"/>
    </xf>
    <xf numFmtId="0" fontId="4" fillId="14" borderId="46" xfId="0" applyFont="1" applyFill="1" applyBorder="1" applyAlignment="1">
      <alignment horizontal="left" vertical="top" wrapText="1"/>
    </xf>
    <xf numFmtId="0" fontId="4" fillId="6" borderId="46" xfId="0" applyFont="1" applyFill="1" applyBorder="1" applyAlignment="1">
      <alignment horizontal="left" vertical="top" wrapText="1"/>
    </xf>
    <xf numFmtId="0" fontId="4" fillId="12" borderId="46" xfId="0" applyFont="1" applyFill="1" applyBorder="1" applyAlignment="1">
      <alignment horizontal="left" vertical="top" wrapText="1"/>
    </xf>
    <xf numFmtId="0" fontId="4" fillId="11" borderId="46" xfId="0" applyFont="1" applyFill="1" applyBorder="1" applyAlignment="1">
      <alignment horizontal="left" vertical="top" wrapText="1"/>
    </xf>
    <xf numFmtId="0" fontId="4" fillId="10" borderId="46" xfId="0" applyFont="1" applyFill="1" applyBorder="1" applyAlignment="1">
      <alignment horizontal="left" vertical="top" wrapText="1"/>
    </xf>
    <xf numFmtId="0" fontId="0" fillId="0" borderId="46" xfId="0" applyBorder="1" applyAlignment="1">
      <alignment horizontal="center" vertical="center"/>
    </xf>
    <xf numFmtId="0" fontId="4" fillId="10" borderId="47" xfId="0" applyFont="1" applyFill="1" applyBorder="1" applyAlignment="1">
      <alignment horizontal="left" vertical="top" wrapText="1"/>
    </xf>
    <xf numFmtId="0" fontId="4" fillId="11" borderId="47" xfId="0" applyFont="1" applyFill="1" applyBorder="1" applyAlignment="1">
      <alignment horizontal="left" vertical="top" wrapText="1"/>
    </xf>
    <xf numFmtId="0" fontId="4" fillId="13" borderId="46" xfId="0" applyFont="1" applyFill="1" applyBorder="1" applyAlignment="1">
      <alignment horizontal="left" vertical="top" wrapText="1"/>
    </xf>
    <xf numFmtId="0" fontId="0" fillId="0" borderId="47" xfId="0" applyBorder="1" applyAlignment="1">
      <alignment horizontal="center" vertical="center"/>
    </xf>
    <xf numFmtId="0" fontId="0" fillId="0" borderId="55" xfId="0" applyBorder="1" applyAlignment="1">
      <alignment horizontal="center" vertical="center"/>
    </xf>
    <xf numFmtId="0" fontId="4" fillId="12" borderId="0" xfId="0" applyFont="1" applyFill="1" applyBorder="1" applyAlignment="1">
      <alignment horizontal="left" vertical="top" wrapText="1"/>
    </xf>
    <xf numFmtId="0" fontId="4" fillId="15" borderId="47" xfId="0" applyFont="1" applyFill="1" applyBorder="1" applyAlignment="1">
      <alignment horizontal="left" vertical="top" wrapText="1"/>
    </xf>
    <xf numFmtId="0" fontId="4" fillId="6" borderId="48" xfId="0" applyFont="1" applyFill="1" applyBorder="1" applyAlignment="1">
      <alignment horizontal="left" vertical="top" wrapText="1"/>
    </xf>
    <xf numFmtId="0" fontId="4" fillId="14" borderId="53" xfId="0" applyFont="1" applyFill="1" applyBorder="1" applyAlignment="1">
      <alignment horizontal="left" vertical="top" wrapText="1"/>
    </xf>
    <xf numFmtId="0" fontId="4" fillId="14" borderId="47" xfId="0" applyFont="1" applyFill="1" applyBorder="1" applyAlignment="1">
      <alignment horizontal="left" vertical="top" wrapText="1"/>
    </xf>
    <xf numFmtId="0" fontId="4" fillId="15" borderId="53" xfId="0" applyFont="1" applyFill="1" applyBorder="1" applyAlignment="1">
      <alignment horizontal="left" vertical="top" wrapText="1"/>
    </xf>
    <xf numFmtId="0" fontId="4" fillId="10" borderId="51" xfId="0" applyFont="1" applyFill="1" applyBorder="1" applyAlignment="1">
      <alignment horizontal="left" vertical="top" wrapText="1"/>
    </xf>
    <xf numFmtId="0" fontId="4" fillId="17" borderId="46" xfId="0" applyFont="1" applyFill="1" applyBorder="1" applyAlignment="1">
      <alignment horizontal="left" vertical="top" wrapText="1"/>
    </xf>
    <xf numFmtId="0" fontId="4" fillId="16" borderId="46" xfId="0" applyFont="1" applyFill="1" applyBorder="1" applyAlignment="1">
      <alignment horizontal="left" vertical="top" wrapText="1"/>
    </xf>
    <xf numFmtId="0" fontId="0" fillId="0" borderId="56" xfId="0" applyBorder="1" applyAlignment="1">
      <alignment horizontal="center" vertical="center"/>
    </xf>
    <xf numFmtId="0" fontId="4" fillId="10" borderId="58" xfId="0" applyFont="1" applyFill="1" applyBorder="1" applyAlignment="1">
      <alignment horizontal="left" vertical="top" wrapText="1"/>
    </xf>
    <xf numFmtId="0" fontId="4" fillId="11" borderId="58" xfId="0" applyFont="1" applyFill="1" applyBorder="1" applyAlignment="1">
      <alignment horizontal="left" vertical="top" wrapText="1"/>
    </xf>
    <xf numFmtId="0" fontId="4" fillId="12" borderId="59" xfId="0" applyFont="1" applyFill="1" applyBorder="1" applyAlignment="1">
      <alignment horizontal="left" vertical="top" wrapText="1"/>
    </xf>
    <xf numFmtId="0" fontId="4" fillId="6" borderId="56" xfId="0" applyFont="1" applyFill="1" applyBorder="1" applyAlignment="1">
      <alignment horizontal="left" vertical="top" wrapText="1"/>
    </xf>
    <xf numFmtId="0" fontId="4" fillId="13" borderId="56" xfId="0" applyFont="1" applyFill="1" applyBorder="1" applyAlignment="1">
      <alignment horizontal="left" vertical="top" wrapText="1"/>
    </xf>
    <xf numFmtId="0" fontId="4" fillId="14" borderId="56" xfId="0" applyFont="1" applyFill="1" applyBorder="1" applyAlignment="1">
      <alignment horizontal="left" vertical="top" wrapText="1"/>
    </xf>
    <xf numFmtId="0" fontId="4" fillId="17" borderId="56" xfId="0" applyFont="1" applyFill="1" applyBorder="1" applyAlignment="1">
      <alignment horizontal="left" vertical="top" wrapText="1"/>
    </xf>
    <xf numFmtId="0" fontId="4" fillId="16" borderId="56" xfId="0" applyFont="1" applyFill="1" applyBorder="1" applyAlignment="1">
      <alignment horizontal="left" vertical="top" wrapText="1"/>
    </xf>
    <xf numFmtId="0" fontId="4" fillId="15" borderId="56" xfId="0" applyFont="1" applyFill="1" applyBorder="1" applyAlignment="1">
      <alignment horizontal="left" vertical="top" wrapText="1"/>
    </xf>
    <xf numFmtId="0" fontId="0" fillId="0" borderId="61" xfId="0" applyBorder="1" applyAlignment="1">
      <alignment horizontal="center" vertical="center"/>
    </xf>
    <xf numFmtId="0" fontId="4" fillId="10" borderId="62" xfId="0" applyFont="1" applyFill="1" applyBorder="1" applyAlignment="1">
      <alignment horizontal="left" vertical="top" wrapText="1"/>
    </xf>
    <xf numFmtId="0" fontId="4" fillId="11" borderId="61" xfId="0" applyFont="1" applyFill="1" applyBorder="1" applyAlignment="1">
      <alignment horizontal="left" vertical="top" wrapText="1"/>
    </xf>
    <xf numFmtId="0" fontId="4" fillId="12" borderId="61" xfId="0" applyFont="1" applyFill="1" applyBorder="1" applyAlignment="1">
      <alignment horizontal="left" vertical="top" wrapText="1"/>
    </xf>
    <xf numFmtId="0" fontId="4" fillId="6" borderId="63" xfId="0" applyFont="1" applyFill="1" applyBorder="1" applyAlignment="1">
      <alignment horizontal="left" vertical="top" wrapText="1"/>
    </xf>
    <xf numFmtId="0" fontId="4" fillId="13" borderId="61" xfId="0" applyFont="1" applyFill="1" applyBorder="1" applyAlignment="1">
      <alignment horizontal="left" vertical="top" wrapText="1"/>
    </xf>
    <xf numFmtId="0" fontId="4" fillId="14" borderId="64" xfId="0" applyFont="1" applyFill="1" applyBorder="1" applyAlignment="1">
      <alignment horizontal="left" vertical="top" wrapText="1"/>
    </xf>
    <xf numFmtId="0" fontId="4" fillId="12" borderId="56" xfId="0" applyFont="1" applyFill="1" applyBorder="1" applyAlignment="1">
      <alignment horizontal="left" vertical="top" wrapText="1"/>
    </xf>
    <xf numFmtId="0" fontId="4" fillId="6" borderId="59" xfId="0" applyFont="1" applyFill="1" applyBorder="1" applyAlignment="1">
      <alignment horizontal="left" vertical="top" wrapText="1"/>
    </xf>
    <xf numFmtId="0" fontId="4" fillId="14" borderId="58" xfId="0" applyFont="1" applyFill="1" applyBorder="1" applyAlignment="1">
      <alignment horizontal="left" vertical="top" wrapText="1"/>
    </xf>
    <xf numFmtId="0" fontId="4" fillId="15" borderId="58" xfId="0" applyFont="1" applyFill="1" applyBorder="1" applyAlignment="1">
      <alignment horizontal="left" vertical="top" wrapText="1"/>
    </xf>
    <xf numFmtId="0" fontId="4" fillId="10" borderId="61" xfId="0" applyFont="1" applyFill="1" applyBorder="1" applyAlignment="1">
      <alignment horizontal="left" vertical="top" wrapText="1"/>
    </xf>
    <xf numFmtId="0" fontId="4" fillId="6" borderId="60" xfId="0" applyFont="1" applyFill="1" applyBorder="1" applyAlignment="1">
      <alignment horizontal="left" vertical="top" wrapText="1"/>
    </xf>
    <xf numFmtId="0" fontId="4" fillId="14" borderId="62" xfId="0" applyFont="1" applyFill="1" applyBorder="1" applyAlignment="1">
      <alignment horizontal="left" vertical="top" wrapText="1"/>
    </xf>
    <xf numFmtId="0" fontId="0" fillId="0" borderId="67" xfId="0" applyBorder="1" applyAlignment="1">
      <alignment horizontal="center" vertical="center"/>
    </xf>
    <xf numFmtId="0" fontId="4" fillId="6" borderId="65" xfId="0" applyFont="1" applyFill="1" applyBorder="1" applyAlignment="1">
      <alignment horizontal="left" vertical="top" wrapText="1"/>
    </xf>
    <xf numFmtId="0" fontId="4" fillId="13" borderId="66" xfId="0" applyFont="1" applyFill="1" applyBorder="1" applyAlignment="1">
      <alignment horizontal="left" vertical="top" wrapText="1"/>
    </xf>
    <xf numFmtId="0" fontId="4" fillId="14" borderId="67" xfId="0" applyFont="1" applyFill="1" applyBorder="1" applyAlignment="1">
      <alignment horizontal="left" vertical="top" wrapText="1"/>
    </xf>
    <xf numFmtId="0" fontId="0" fillId="0" borderId="64" xfId="0" applyBorder="1" applyAlignment="1">
      <alignment horizontal="center" vertical="center"/>
    </xf>
    <xf numFmtId="0" fontId="4" fillId="6" borderId="61" xfId="0" applyFont="1" applyFill="1" applyBorder="1" applyAlignment="1">
      <alignment horizontal="left" vertical="top" wrapText="1"/>
    </xf>
    <xf numFmtId="0" fontId="4" fillId="13" borderId="62" xfId="0" applyFont="1" applyFill="1" applyBorder="1" applyAlignment="1">
      <alignment horizontal="left" vertical="top" wrapText="1"/>
    </xf>
    <xf numFmtId="0" fontId="0" fillId="0" borderId="58" xfId="0" applyBorder="1" applyAlignment="1">
      <alignment horizontal="center" vertical="center"/>
    </xf>
    <xf numFmtId="0" fontId="4" fillId="11" borderId="56" xfId="0" applyFont="1" applyFill="1" applyBorder="1" applyAlignment="1">
      <alignment horizontal="left" vertical="top" wrapText="1"/>
    </xf>
    <xf numFmtId="0" fontId="4" fillId="13" borderId="58" xfId="0" applyFont="1" applyFill="1" applyBorder="1" applyAlignment="1">
      <alignment horizontal="left" vertical="top" wrapText="1"/>
    </xf>
    <xf numFmtId="0" fontId="4" fillId="17" borderId="55" xfId="0" applyFont="1" applyFill="1" applyBorder="1" applyAlignment="1">
      <alignment horizontal="left" vertical="top" wrapText="1"/>
    </xf>
    <xf numFmtId="0" fontId="4" fillId="16" borderId="55" xfId="0" applyFont="1" applyFill="1" applyBorder="1" applyAlignment="1">
      <alignment horizontal="left" vertical="top" wrapText="1"/>
    </xf>
    <xf numFmtId="0" fontId="4" fillId="12" borderId="69" xfId="0" applyFont="1" applyFill="1" applyBorder="1" applyAlignment="1">
      <alignment horizontal="left" vertical="top" wrapText="1"/>
    </xf>
    <xf numFmtId="0" fontId="4" fillId="14" borderId="61" xfId="0" applyFont="1" applyFill="1" applyBorder="1" applyAlignment="1">
      <alignment horizontal="left" vertical="top" wrapText="1"/>
    </xf>
    <xf numFmtId="0" fontId="4" fillId="17" borderId="52" xfId="0" applyFont="1" applyFill="1" applyBorder="1" applyAlignment="1">
      <alignment horizontal="left" vertical="top" wrapText="1"/>
    </xf>
    <xf numFmtId="0" fontId="4" fillId="17" borderId="65" xfId="0" applyFont="1" applyFill="1" applyBorder="1" applyAlignment="1">
      <alignment horizontal="left" vertical="top" wrapText="1"/>
    </xf>
    <xf numFmtId="0" fontId="4" fillId="17" borderId="48" xfId="0" applyFont="1" applyFill="1" applyBorder="1" applyAlignment="1">
      <alignment horizontal="left" vertical="top" wrapText="1"/>
    </xf>
    <xf numFmtId="0" fontId="2" fillId="2" borderId="0" xfId="0" applyFont="1" applyFill="1" applyBorder="1"/>
    <xf numFmtId="0" fontId="6" fillId="4"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4" borderId="23" xfId="0" applyFill="1" applyBorder="1" applyAlignment="1">
      <alignment horizontal="center"/>
    </xf>
    <xf numFmtId="0" fontId="0" fillId="4" borderId="45" xfId="0" applyFill="1" applyBorder="1" applyAlignment="1">
      <alignment horizontal="center"/>
    </xf>
    <xf numFmtId="0" fontId="0" fillId="4" borderId="27" xfId="0" applyFill="1" applyBorder="1" applyAlignment="1">
      <alignment horizontal="center"/>
    </xf>
    <xf numFmtId="0" fontId="4" fillId="4" borderId="1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3" borderId="5" xfId="0" applyFill="1" applyBorder="1" applyAlignment="1">
      <alignment horizontal="center"/>
    </xf>
    <xf numFmtId="0" fontId="5" fillId="5" borderId="5" xfId="0" applyFont="1"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8" xfId="0" applyFill="1" applyBorder="1" applyAlignment="1">
      <alignment horizontal="center" vertical="center" wrapText="1"/>
    </xf>
    <xf numFmtId="0" fontId="8" fillId="5" borderId="13" xfId="0" applyFont="1" applyFill="1" applyBorder="1" applyAlignment="1">
      <alignment horizontal="center" vertical="center" textRotation="90"/>
    </xf>
    <xf numFmtId="0" fontId="8" fillId="5" borderId="0" xfId="0" applyFont="1" applyFill="1" applyBorder="1" applyAlignment="1">
      <alignment horizontal="center" vertical="center" textRotation="90"/>
    </xf>
    <xf numFmtId="0" fontId="8" fillId="5" borderId="12" xfId="0" applyFont="1" applyFill="1" applyBorder="1" applyAlignment="1">
      <alignment horizontal="center" vertical="center" textRotation="90"/>
    </xf>
    <xf numFmtId="0" fontId="5" fillId="5" borderId="0" xfId="0" applyFont="1" applyFill="1" applyAlignment="1">
      <alignment horizontal="center"/>
    </xf>
    <xf numFmtId="0" fontId="0" fillId="4" borderId="30"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18" xfId="0" applyFill="1" applyBorder="1" applyAlignment="1">
      <alignment horizontal="center" vertical="center" wrapText="1"/>
    </xf>
    <xf numFmtId="0" fontId="0" fillId="3" borderId="14" xfId="0" applyFill="1" applyBorder="1" applyAlignment="1">
      <alignment horizont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6" fontId="8" fillId="5" borderId="13" xfId="0" applyNumberFormat="1" applyFont="1" applyFill="1" applyBorder="1" applyAlignment="1">
      <alignment horizontal="center" vertical="center" textRotation="90"/>
    </xf>
    <xf numFmtId="16" fontId="8" fillId="5" borderId="0" xfId="0" applyNumberFormat="1" applyFont="1" applyFill="1" applyBorder="1" applyAlignment="1">
      <alignment horizontal="center" vertical="center" textRotation="90"/>
    </xf>
    <xf numFmtId="16" fontId="8" fillId="5" borderId="12" xfId="0" applyNumberFormat="1" applyFont="1" applyFill="1" applyBorder="1" applyAlignment="1">
      <alignment horizontal="center" vertical="center" textRotation="9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9" fillId="0" borderId="0" xfId="0" quotePrefix="1" applyFont="1" applyAlignment="1">
      <alignment horizontal="center"/>
    </xf>
  </cellXfs>
  <cellStyles count="2">
    <cellStyle name="Normal" xfId="0" builtinId="0"/>
    <cellStyle name="Per cent" xfId="1" builtinId="5"/>
  </cellStyles>
  <dxfs count="0"/>
  <tableStyles count="4" defaultTableStyle="TableStyleMedium2" defaultPivotStyle="PivotStyleLight16">
    <tableStyle name="PivotTable Style 1" table="0" count="0" xr9:uid="{486C5DE2-7973-D24F-8F92-FBB1DDC01296}"/>
    <tableStyle name="PivotTable Style 2" table="0" count="0" xr9:uid="{642F0582-0F20-B943-B58F-C1D1802AE271}"/>
    <tableStyle name="PivotTable Style 3" table="0" count="0" xr9:uid="{30BF328A-6521-4542-B1F9-4CD2987D5E23}"/>
    <tableStyle name="PivotTable Style 4" table="0" count="0" xr9:uid="{813AE078-BC47-D04E-A6B5-0C05E65D2CD2}"/>
  </tableStyles>
  <colors>
    <mruColors>
      <color rgb="FFA39CCD"/>
      <color rgb="FF9580B7"/>
      <color rgb="FF958CB7"/>
      <color rgb="FF927BB7"/>
      <color rgb="FFB296E5"/>
      <color rgb="FF896B9C"/>
      <color rgb="FFAA8ED7"/>
      <color rgb="FFCFA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Q1 PMTCTvsPedAdo ART'!$C$4</c:f>
              <c:strCache>
                <c:ptCount val="1"/>
                <c:pt idx="0">
                  <c:v>PMTCT Coverage</c:v>
                </c:pt>
              </c:strCache>
            </c:strRef>
          </c:tx>
          <c:spPr>
            <a:ln w="28575" cap="rnd">
              <a:solidFill>
                <a:schemeClr val="accent1"/>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6EBE-D84A-AC73-2BAEEF4ED3FE}"/>
            </c:ext>
          </c:extLst>
        </c:ser>
        <c:ser>
          <c:idx val="1"/>
          <c:order val="1"/>
          <c:tx>
            <c:strRef>
              <c:f>'ProgAssess Q1 PMTCTvsPedAdo ART'!$D$4</c:f>
              <c:strCache>
                <c:ptCount val="1"/>
                <c:pt idx="0">
                  <c:v>Ped/Ado ART</c:v>
                </c:pt>
              </c:strCache>
            </c:strRef>
          </c:tx>
          <c:spPr>
            <a:ln w="28575" cap="rnd">
              <a:solidFill>
                <a:schemeClr val="accent2"/>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6EBE-D84A-AC73-2BAEEF4ED3FE}"/>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Q2 DPT1 vs EID'!$C$4</c:f>
              <c:strCache>
                <c:ptCount val="1"/>
                <c:pt idx="0">
                  <c:v>DPT1</c:v>
                </c:pt>
              </c:strCache>
            </c:strRef>
          </c:tx>
          <c:spPr>
            <a:ln w="28575" cap="rnd">
              <a:solidFill>
                <a:schemeClr val="accent1"/>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8CE1-C04D-9CE7-4E9CDB7C9231}"/>
            </c:ext>
          </c:extLst>
        </c:ser>
        <c:ser>
          <c:idx val="1"/>
          <c:order val="1"/>
          <c:tx>
            <c:strRef>
              <c:f>'ProgAssess Q2 DPT1 vs EID'!$D$4</c:f>
              <c:strCache>
                <c:ptCount val="1"/>
                <c:pt idx="0">
                  <c:v>EID</c:v>
                </c:pt>
              </c:strCache>
            </c:strRef>
          </c:tx>
          <c:spPr>
            <a:ln w="28575" cap="rnd">
              <a:solidFill>
                <a:schemeClr val="accent2"/>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8CE1-C04D-9CE7-4E9CDB7C9231}"/>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Q2 DPT1 vs EID'!$C$4</c:f>
              <c:strCache>
                <c:ptCount val="1"/>
                <c:pt idx="0">
                  <c:v>DPT1</c:v>
                </c:pt>
              </c:strCache>
            </c:strRef>
          </c:tx>
          <c:spPr>
            <a:ln w="28575" cap="rnd">
              <a:solidFill>
                <a:schemeClr val="accent1"/>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DC95-F74B-9C21-B09A82DC9942}"/>
            </c:ext>
          </c:extLst>
        </c:ser>
        <c:ser>
          <c:idx val="1"/>
          <c:order val="1"/>
          <c:tx>
            <c:strRef>
              <c:f>'ProgAssess Q2 DPT1 vs EID'!$D$4</c:f>
              <c:strCache>
                <c:ptCount val="1"/>
                <c:pt idx="0">
                  <c:v>EID</c:v>
                </c:pt>
              </c:strCache>
            </c:strRef>
          </c:tx>
          <c:spPr>
            <a:ln w="28575" cap="rnd">
              <a:solidFill>
                <a:schemeClr val="accent2"/>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DC95-F74B-9C21-B09A82DC9942}"/>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Q2 DPT1 vs EID'!$C$4</c:f>
              <c:strCache>
                <c:ptCount val="1"/>
                <c:pt idx="0">
                  <c:v>DPT1</c:v>
                </c:pt>
              </c:strCache>
            </c:strRef>
          </c:tx>
          <c:spPr>
            <a:ln w="28575" cap="rnd">
              <a:solidFill>
                <a:schemeClr val="accent1"/>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5D56-1940-9E34-A316456AF974}"/>
            </c:ext>
          </c:extLst>
        </c:ser>
        <c:ser>
          <c:idx val="1"/>
          <c:order val="1"/>
          <c:tx>
            <c:strRef>
              <c:f>'ProgAssess Q2 DPT1 vs EID'!$D$4</c:f>
              <c:strCache>
                <c:ptCount val="1"/>
                <c:pt idx="0">
                  <c:v>EID</c:v>
                </c:pt>
              </c:strCache>
            </c:strRef>
          </c:tx>
          <c:spPr>
            <a:ln w="28575" cap="rnd">
              <a:solidFill>
                <a:schemeClr val="accent2"/>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5D56-1940-9E34-A316456AF974}"/>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Q1 PMTCTvsPedAdo ART'!$C$4</c:f>
              <c:strCache>
                <c:ptCount val="1"/>
                <c:pt idx="0">
                  <c:v>PMTCT Coverage</c:v>
                </c:pt>
              </c:strCache>
            </c:strRef>
          </c:tx>
          <c:spPr>
            <a:ln w="28575" cap="rnd">
              <a:solidFill>
                <a:schemeClr val="accent1"/>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9749-A846-BE4D-1C7B87A1D359}"/>
            </c:ext>
          </c:extLst>
        </c:ser>
        <c:ser>
          <c:idx val="1"/>
          <c:order val="1"/>
          <c:tx>
            <c:strRef>
              <c:f>'ProgAssess Q1 PMTCTvsPedAdo ART'!$D$4</c:f>
              <c:strCache>
                <c:ptCount val="1"/>
                <c:pt idx="0">
                  <c:v>Ped/Ado ART</c:v>
                </c:pt>
              </c:strCache>
            </c:strRef>
          </c:tx>
          <c:spPr>
            <a:ln w="28575" cap="rnd">
              <a:solidFill>
                <a:schemeClr val="accent2"/>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9749-A846-BE4D-1C7B87A1D359}"/>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Q1 PMTCTvsPedAdo ART'!$C$4</c:f>
              <c:strCache>
                <c:ptCount val="1"/>
                <c:pt idx="0">
                  <c:v>PMTCT Coverage</c:v>
                </c:pt>
              </c:strCache>
            </c:strRef>
          </c:tx>
          <c:spPr>
            <a:ln w="28575" cap="rnd">
              <a:solidFill>
                <a:schemeClr val="accent1"/>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A305-E444-9EC6-CAE5309E9CB2}"/>
            </c:ext>
          </c:extLst>
        </c:ser>
        <c:ser>
          <c:idx val="1"/>
          <c:order val="1"/>
          <c:tx>
            <c:strRef>
              <c:f>'ProgAssess Q1 PMTCTvsPedAdo ART'!$D$4</c:f>
              <c:strCache>
                <c:ptCount val="1"/>
                <c:pt idx="0">
                  <c:v>Ped/Ado ART</c:v>
                </c:pt>
              </c:strCache>
            </c:strRef>
          </c:tx>
          <c:spPr>
            <a:ln w="28575" cap="rnd">
              <a:solidFill>
                <a:schemeClr val="accent2"/>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A305-E444-9EC6-CAE5309E9CB2}"/>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Q1 PMTCTvsPedAdo ART'!$C$4</c:f>
              <c:strCache>
                <c:ptCount val="1"/>
                <c:pt idx="0">
                  <c:v>PMTCT Coverage</c:v>
                </c:pt>
              </c:strCache>
            </c:strRef>
          </c:tx>
          <c:spPr>
            <a:ln w="28575" cap="rnd">
              <a:solidFill>
                <a:schemeClr val="accent1"/>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CFC5-9D4A-BE62-F08281FB0340}"/>
            </c:ext>
          </c:extLst>
        </c:ser>
        <c:ser>
          <c:idx val="1"/>
          <c:order val="1"/>
          <c:tx>
            <c:strRef>
              <c:f>'ProgAssess Q1 PMTCTvsPedAdo ART'!$D$4</c:f>
              <c:strCache>
                <c:ptCount val="1"/>
                <c:pt idx="0">
                  <c:v>Ped/Ado ART</c:v>
                </c:pt>
              </c:strCache>
            </c:strRef>
          </c:tx>
          <c:spPr>
            <a:ln w="28575" cap="rnd">
              <a:solidFill>
                <a:schemeClr val="accent2"/>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CFC5-9D4A-BE62-F08281FB0340}"/>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Q1 PMTCTvsPedAdo ART'!$C$4</c:f>
              <c:strCache>
                <c:ptCount val="1"/>
                <c:pt idx="0">
                  <c:v>PMTCT Coverage</c:v>
                </c:pt>
              </c:strCache>
            </c:strRef>
          </c:tx>
          <c:spPr>
            <a:ln w="28575" cap="rnd">
              <a:solidFill>
                <a:schemeClr val="accent1"/>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337C-874D-AD17-7CBA83EE6073}"/>
            </c:ext>
          </c:extLst>
        </c:ser>
        <c:ser>
          <c:idx val="1"/>
          <c:order val="1"/>
          <c:tx>
            <c:strRef>
              <c:f>'ProgAssess Q1 PMTCTvsPedAdo ART'!$D$4</c:f>
              <c:strCache>
                <c:ptCount val="1"/>
                <c:pt idx="0">
                  <c:v>Ped/Ado ART</c:v>
                </c:pt>
              </c:strCache>
            </c:strRef>
          </c:tx>
          <c:spPr>
            <a:ln w="28575" cap="rnd">
              <a:solidFill>
                <a:schemeClr val="accent2"/>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337C-874D-AD17-7CBA83EE6073}"/>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Q1 PMTCTvsPedAdo ART'!$C$4</c:f>
              <c:strCache>
                <c:ptCount val="1"/>
                <c:pt idx="0">
                  <c:v>PMTCT Coverage</c:v>
                </c:pt>
              </c:strCache>
            </c:strRef>
          </c:tx>
          <c:spPr>
            <a:ln w="28575" cap="rnd">
              <a:solidFill>
                <a:schemeClr val="accent1"/>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512E-1B4A-B4CB-176DFA2A3AA7}"/>
            </c:ext>
          </c:extLst>
        </c:ser>
        <c:ser>
          <c:idx val="1"/>
          <c:order val="1"/>
          <c:tx>
            <c:strRef>
              <c:f>'ProgAssess Q1 PMTCTvsPedAdo ART'!$D$4</c:f>
              <c:strCache>
                <c:ptCount val="1"/>
                <c:pt idx="0">
                  <c:v>Ped/Ado ART</c:v>
                </c:pt>
              </c:strCache>
            </c:strRef>
          </c:tx>
          <c:spPr>
            <a:ln w="28575" cap="rnd">
              <a:solidFill>
                <a:schemeClr val="accent2"/>
              </a:solidFill>
              <a:round/>
            </a:ln>
            <a:effectLst/>
          </c:spPr>
          <c:marker>
            <c:symbol val="none"/>
          </c:marker>
          <c:cat>
            <c:numRef>
              <c:f>'ProgAssess Q1 PMTCTvsPedAdo ART'!$B$5:$B$13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Q1 PMTCTvsPedAdo ART'!$D$5:$D$13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512E-1B4A-B4CB-176DFA2A3AA7}"/>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Q2 DPT1 vs EID'!$C$4</c:f>
              <c:strCache>
                <c:ptCount val="1"/>
                <c:pt idx="0">
                  <c:v>DPT1</c:v>
                </c:pt>
              </c:strCache>
            </c:strRef>
          </c:tx>
          <c:spPr>
            <a:ln w="28575" cap="rnd">
              <a:solidFill>
                <a:schemeClr val="accent1"/>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9D0E-9948-B822-4205C74F3179}"/>
            </c:ext>
          </c:extLst>
        </c:ser>
        <c:ser>
          <c:idx val="1"/>
          <c:order val="1"/>
          <c:tx>
            <c:strRef>
              <c:f>'ProgAssess Q2 DPT1 vs EID'!$D$4</c:f>
              <c:strCache>
                <c:ptCount val="1"/>
                <c:pt idx="0">
                  <c:v>EID</c:v>
                </c:pt>
              </c:strCache>
            </c:strRef>
          </c:tx>
          <c:spPr>
            <a:ln w="28575" cap="rnd">
              <a:solidFill>
                <a:schemeClr val="accent2"/>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9D0E-9948-B822-4205C74F3179}"/>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Q2 DPT1 vs EID'!$C$4</c:f>
              <c:strCache>
                <c:ptCount val="1"/>
                <c:pt idx="0">
                  <c:v>DPT1</c:v>
                </c:pt>
              </c:strCache>
            </c:strRef>
          </c:tx>
          <c:spPr>
            <a:ln w="28575" cap="rnd">
              <a:solidFill>
                <a:schemeClr val="accent1"/>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1CAA-CC40-9DD6-69DB22B6823F}"/>
            </c:ext>
          </c:extLst>
        </c:ser>
        <c:ser>
          <c:idx val="1"/>
          <c:order val="1"/>
          <c:tx>
            <c:strRef>
              <c:f>'ProgAssess Q2 DPT1 vs EID'!$D$4</c:f>
              <c:strCache>
                <c:ptCount val="1"/>
                <c:pt idx="0">
                  <c:v>EID</c:v>
                </c:pt>
              </c:strCache>
            </c:strRef>
          </c:tx>
          <c:spPr>
            <a:ln w="28575" cap="rnd">
              <a:solidFill>
                <a:schemeClr val="accent2"/>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1CAA-CC40-9DD6-69DB22B6823F}"/>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'ProgAssess Q2 DPT1 vs EID'!$C$4</c:f>
              <c:strCache>
                <c:ptCount val="1"/>
                <c:pt idx="0">
                  <c:v>DPT1</c:v>
                </c:pt>
              </c:strCache>
            </c:strRef>
          </c:tx>
          <c:spPr>
            <a:ln w="28575" cap="rnd">
              <a:solidFill>
                <a:schemeClr val="accent1"/>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EID'!$C$5:$C$13</c:f>
              <c:numCache>
                <c:formatCode>General</c:formatCode>
                <c:ptCount val="9"/>
                <c:pt idx="0">
                  <c:v>20</c:v>
                </c:pt>
                <c:pt idx="1">
                  <c:v>25</c:v>
                </c:pt>
                <c:pt idx="2">
                  <c:v>30</c:v>
                </c:pt>
                <c:pt idx="3">
                  <c:v>35</c:v>
                </c:pt>
                <c:pt idx="4">
                  <c:v>40</c:v>
                </c:pt>
                <c:pt idx="5">
                  <c:v>45</c:v>
                </c:pt>
                <c:pt idx="6">
                  <c:v>50</c:v>
                </c:pt>
                <c:pt idx="7">
                  <c:v>55</c:v>
                </c:pt>
                <c:pt idx="8">
                  <c:v>60</c:v>
                </c:pt>
              </c:numCache>
            </c:numRef>
          </c:val>
          <c:smooth val="0"/>
          <c:extLst>
            <c:ext xmlns:c16="http://schemas.microsoft.com/office/drawing/2014/chart" uri="{C3380CC4-5D6E-409C-BE32-E72D297353CC}">
              <c16:uniqueId val="{00000000-82D7-4C4A-88A7-34F93741A001}"/>
            </c:ext>
          </c:extLst>
        </c:ser>
        <c:ser>
          <c:idx val="1"/>
          <c:order val="1"/>
          <c:tx>
            <c:strRef>
              <c:f>'ProgAssess Q2 DPT1 vs EID'!$D$4</c:f>
              <c:strCache>
                <c:ptCount val="1"/>
                <c:pt idx="0">
                  <c:v>EID</c:v>
                </c:pt>
              </c:strCache>
            </c:strRef>
          </c:tx>
          <c:spPr>
            <a:ln w="28575" cap="rnd">
              <a:solidFill>
                <a:schemeClr val="accent2"/>
              </a:solidFill>
              <a:round/>
            </a:ln>
            <a:effectLst/>
          </c:spPr>
          <c:marker>
            <c:symbol val="none"/>
          </c:marker>
          <c:cat>
            <c:numRef>
              <c:f>'ProgAssess Q2 DPT1 vs EID'!$B$5:$B$13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'ProgAssess Q2 DPT1 vs EID'!$D$5:$D$13</c:f>
              <c:numCache>
                <c:formatCode>General</c:formatCode>
                <c:ptCount val="9"/>
                <c:pt idx="0">
                  <c:v>12</c:v>
                </c:pt>
                <c:pt idx="1">
                  <c:v>13</c:v>
                </c:pt>
                <c:pt idx="2">
                  <c:v>15</c:v>
                </c:pt>
                <c:pt idx="3">
                  <c:v>16</c:v>
                </c:pt>
                <c:pt idx="4">
                  <c:v>17</c:v>
                </c:pt>
                <c:pt idx="5">
                  <c:v>20</c:v>
                </c:pt>
                <c:pt idx="6">
                  <c:v>22</c:v>
                </c:pt>
                <c:pt idx="7">
                  <c:v>30</c:v>
                </c:pt>
                <c:pt idx="8">
                  <c:v>35</c:v>
                </c:pt>
              </c:numCache>
            </c:numRef>
          </c:val>
          <c:smooth val="0"/>
          <c:extLst>
            <c:ext xmlns:c16="http://schemas.microsoft.com/office/drawing/2014/chart" uri="{C3380CC4-5D6E-409C-BE32-E72D297353CC}">
              <c16:uniqueId val="{00000001-82D7-4C4A-88A7-34F93741A001}"/>
            </c:ext>
          </c:extLst>
        </c:ser>
        <c:dLbls>
          <c:showLegendKey val="0"/>
          <c:showVal val="0"/>
          <c:showCatName val="0"/>
          <c:showSerName val="0"/>
          <c:showPercent val="0"/>
          <c:showBubbleSize val="0"/>
        </c:dLbls>
        <c:smooth val="0"/>
        <c:axId val="1576852224"/>
        <c:axId val="1576853856"/>
      </c:lineChart>
      <c:catAx>
        <c:axId val="15768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3856"/>
        <c:crosses val="autoZero"/>
        <c:auto val="1"/>
        <c:lblAlgn val="ctr"/>
        <c:lblOffset val="100"/>
        <c:noMultiLvlLbl val="0"/>
      </c:catAx>
      <c:valAx>
        <c:axId val="1576853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crossAx val="157685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K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K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381000</xdr:colOff>
      <xdr:row>3</xdr:row>
      <xdr:rowOff>12700</xdr:rowOff>
    </xdr:from>
    <xdr:to>
      <xdr:col>12</xdr:col>
      <xdr:colOff>139700</xdr:colOff>
      <xdr:row>21</xdr:row>
      <xdr:rowOff>127000</xdr:rowOff>
    </xdr:to>
    <xdr:graphicFrame macro="">
      <xdr:nvGraphicFramePr>
        <xdr:cNvPr id="3" name="Chart 2">
          <a:extLst>
            <a:ext uri="{FF2B5EF4-FFF2-40B4-BE49-F238E27FC236}">
              <a16:creationId xmlns:a16="http://schemas.microsoft.com/office/drawing/2014/main" id="{9DB7C135-A0FD-FB4B-B3CD-56C5129E4C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381000</xdr:colOff>
      <xdr:row>26</xdr:row>
      <xdr:rowOff>12700</xdr:rowOff>
    </xdr:from>
    <xdr:to>
      <xdr:col>12</xdr:col>
      <xdr:colOff>139700</xdr:colOff>
      <xdr:row>44</xdr:row>
      <xdr:rowOff>127000</xdr:rowOff>
    </xdr:to>
    <xdr:graphicFrame macro="">
      <xdr:nvGraphicFramePr>
        <xdr:cNvPr id="4" name="Chart 3">
          <a:extLst>
            <a:ext uri="{FF2B5EF4-FFF2-40B4-BE49-F238E27FC236}">
              <a16:creationId xmlns:a16="http://schemas.microsoft.com/office/drawing/2014/main" id="{F40FE000-5A84-C241-A048-E435CB876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49</xdr:row>
      <xdr:rowOff>12700</xdr:rowOff>
    </xdr:from>
    <xdr:to>
      <xdr:col>12</xdr:col>
      <xdr:colOff>139700</xdr:colOff>
      <xdr:row>67</xdr:row>
      <xdr:rowOff>127000</xdr:rowOff>
    </xdr:to>
    <xdr:graphicFrame macro="">
      <xdr:nvGraphicFramePr>
        <xdr:cNvPr id="5" name="Chart 4">
          <a:extLst>
            <a:ext uri="{FF2B5EF4-FFF2-40B4-BE49-F238E27FC236}">
              <a16:creationId xmlns:a16="http://schemas.microsoft.com/office/drawing/2014/main" id="{74B42E3A-31BC-2A4B-8FC9-4E6041D55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381000</xdr:colOff>
      <xdr:row>73</xdr:row>
      <xdr:rowOff>12700</xdr:rowOff>
    </xdr:from>
    <xdr:to>
      <xdr:col>12</xdr:col>
      <xdr:colOff>139700</xdr:colOff>
      <xdr:row>91</xdr:row>
      <xdr:rowOff>127000</xdr:rowOff>
    </xdr:to>
    <xdr:graphicFrame macro="">
      <xdr:nvGraphicFramePr>
        <xdr:cNvPr id="6" name="Chart 5">
          <a:extLst>
            <a:ext uri="{FF2B5EF4-FFF2-40B4-BE49-F238E27FC236}">
              <a16:creationId xmlns:a16="http://schemas.microsoft.com/office/drawing/2014/main" id="{BEB740A2-76FE-4A42-BC9A-B5021A26D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381000</xdr:colOff>
      <xdr:row>96</xdr:row>
      <xdr:rowOff>12700</xdr:rowOff>
    </xdr:from>
    <xdr:to>
      <xdr:col>12</xdr:col>
      <xdr:colOff>139700</xdr:colOff>
      <xdr:row>114</xdr:row>
      <xdr:rowOff>127000</xdr:rowOff>
    </xdr:to>
    <xdr:graphicFrame macro="">
      <xdr:nvGraphicFramePr>
        <xdr:cNvPr id="7" name="Chart 6">
          <a:extLst>
            <a:ext uri="{FF2B5EF4-FFF2-40B4-BE49-F238E27FC236}">
              <a16:creationId xmlns:a16="http://schemas.microsoft.com/office/drawing/2014/main" id="{F57A8F12-C3E3-4D4C-8CFA-D939BB497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381000</xdr:colOff>
      <xdr:row>120</xdr:row>
      <xdr:rowOff>12700</xdr:rowOff>
    </xdr:from>
    <xdr:to>
      <xdr:col>12</xdr:col>
      <xdr:colOff>139700</xdr:colOff>
      <xdr:row>138</xdr:row>
      <xdr:rowOff>127000</xdr:rowOff>
    </xdr:to>
    <xdr:graphicFrame macro="">
      <xdr:nvGraphicFramePr>
        <xdr:cNvPr id="8" name="Chart 7">
          <a:extLst>
            <a:ext uri="{FF2B5EF4-FFF2-40B4-BE49-F238E27FC236}">
              <a16:creationId xmlns:a16="http://schemas.microsoft.com/office/drawing/2014/main" id="{6D8D21BB-C4FE-5E46-A092-F0F20D9B1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381000</xdr:colOff>
      <xdr:row>3</xdr:row>
      <xdr:rowOff>12700</xdr:rowOff>
    </xdr:from>
    <xdr:to>
      <xdr:col>12</xdr:col>
      <xdr:colOff>139700</xdr:colOff>
      <xdr:row>21</xdr:row>
      <xdr:rowOff>127000</xdr:rowOff>
    </xdr:to>
    <xdr:graphicFrame macro="">
      <xdr:nvGraphicFramePr>
        <xdr:cNvPr id="2" name="Chart 1">
          <a:extLst>
            <a:ext uri="{FF2B5EF4-FFF2-40B4-BE49-F238E27FC236}">
              <a16:creationId xmlns:a16="http://schemas.microsoft.com/office/drawing/2014/main" id="{85DB8D55-3558-2743-8F27-F30CE0A91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381000</xdr:colOff>
      <xdr:row>28</xdr:row>
      <xdr:rowOff>12700</xdr:rowOff>
    </xdr:from>
    <xdr:to>
      <xdr:col>12</xdr:col>
      <xdr:colOff>139700</xdr:colOff>
      <xdr:row>46</xdr:row>
      <xdr:rowOff>127000</xdr:rowOff>
    </xdr:to>
    <xdr:graphicFrame macro="">
      <xdr:nvGraphicFramePr>
        <xdr:cNvPr id="3" name="Chart 2">
          <a:extLst>
            <a:ext uri="{FF2B5EF4-FFF2-40B4-BE49-F238E27FC236}">
              <a16:creationId xmlns:a16="http://schemas.microsoft.com/office/drawing/2014/main" id="{453F3F9B-43BC-CD44-A866-19FD6CB0AA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53</xdr:row>
      <xdr:rowOff>12700</xdr:rowOff>
    </xdr:from>
    <xdr:to>
      <xdr:col>12</xdr:col>
      <xdr:colOff>139700</xdr:colOff>
      <xdr:row>71</xdr:row>
      <xdr:rowOff>127000</xdr:rowOff>
    </xdr:to>
    <xdr:graphicFrame macro="">
      <xdr:nvGraphicFramePr>
        <xdr:cNvPr id="4" name="Chart 3">
          <a:extLst>
            <a:ext uri="{FF2B5EF4-FFF2-40B4-BE49-F238E27FC236}">
              <a16:creationId xmlns:a16="http://schemas.microsoft.com/office/drawing/2014/main" id="{8288BF6F-F8A6-7D4D-8C3A-A3FB6CEB0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381000</xdr:colOff>
      <xdr:row>78</xdr:row>
      <xdr:rowOff>12700</xdr:rowOff>
    </xdr:from>
    <xdr:to>
      <xdr:col>12</xdr:col>
      <xdr:colOff>139700</xdr:colOff>
      <xdr:row>96</xdr:row>
      <xdr:rowOff>127000</xdr:rowOff>
    </xdr:to>
    <xdr:graphicFrame macro="">
      <xdr:nvGraphicFramePr>
        <xdr:cNvPr id="5" name="Chart 4">
          <a:extLst>
            <a:ext uri="{FF2B5EF4-FFF2-40B4-BE49-F238E27FC236}">
              <a16:creationId xmlns:a16="http://schemas.microsoft.com/office/drawing/2014/main" id="{AF1EF58F-A52D-4D47-9E00-8AF1F8ECF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381000</xdr:colOff>
      <xdr:row>103</xdr:row>
      <xdr:rowOff>12700</xdr:rowOff>
    </xdr:from>
    <xdr:to>
      <xdr:col>12</xdr:col>
      <xdr:colOff>139700</xdr:colOff>
      <xdr:row>121</xdr:row>
      <xdr:rowOff>127000</xdr:rowOff>
    </xdr:to>
    <xdr:graphicFrame macro="">
      <xdr:nvGraphicFramePr>
        <xdr:cNvPr id="6" name="Chart 5">
          <a:extLst>
            <a:ext uri="{FF2B5EF4-FFF2-40B4-BE49-F238E27FC236}">
              <a16:creationId xmlns:a16="http://schemas.microsoft.com/office/drawing/2014/main" id="{CF1E3CF5-9D8D-F444-8D04-2508C9CC1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381000</xdr:colOff>
      <xdr:row>128</xdr:row>
      <xdr:rowOff>12700</xdr:rowOff>
    </xdr:from>
    <xdr:to>
      <xdr:col>12</xdr:col>
      <xdr:colOff>139700</xdr:colOff>
      <xdr:row>146</xdr:row>
      <xdr:rowOff>127000</xdr:rowOff>
    </xdr:to>
    <xdr:graphicFrame macro="">
      <xdr:nvGraphicFramePr>
        <xdr:cNvPr id="7" name="Chart 6">
          <a:extLst>
            <a:ext uri="{FF2B5EF4-FFF2-40B4-BE49-F238E27FC236}">
              <a16:creationId xmlns:a16="http://schemas.microsoft.com/office/drawing/2014/main" id="{CDD6AB95-66A8-0044-B624-C6BCACED79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0AC6-E5CC-0E43-BDA5-D90A42DC1146}">
  <dimension ref="B1:S43"/>
  <sheetViews>
    <sheetView tabSelected="1" workbookViewId="0">
      <selection activeCell="S22" sqref="S22"/>
    </sheetView>
  </sheetViews>
  <sheetFormatPr baseColWidth="10" defaultRowHeight="16"/>
  <cols>
    <col min="2" max="2" width="20.42578125" style="1" customWidth="1"/>
    <col min="3" max="3" width="14.42578125" style="1" customWidth="1"/>
    <col min="4" max="4" width="12.140625" style="1" customWidth="1"/>
    <col min="5" max="5" width="12" style="1" customWidth="1"/>
    <col min="6" max="6" width="21.42578125" style="1" customWidth="1"/>
    <col min="8" max="15" width="10.7109375" hidden="1" customWidth="1"/>
    <col min="16" max="16" width="0" hidden="1" customWidth="1"/>
  </cols>
  <sheetData>
    <row r="1" spans="2:19" ht="68">
      <c r="B1" s="143" t="s">
        <v>11</v>
      </c>
      <c r="C1" s="11" t="s">
        <v>59</v>
      </c>
      <c r="D1" s="12" t="s">
        <v>60</v>
      </c>
      <c r="E1" s="13" t="s">
        <v>61</v>
      </c>
      <c r="F1" s="12" t="s">
        <v>62</v>
      </c>
      <c r="G1" s="14" t="s">
        <v>63</v>
      </c>
    </row>
    <row r="2" spans="2:19">
      <c r="B2" s="144"/>
      <c r="C2" s="5" t="s">
        <v>5</v>
      </c>
      <c r="D2" s="2" t="s">
        <v>7</v>
      </c>
      <c r="E2" s="5" t="s">
        <v>7</v>
      </c>
      <c r="F2" s="2" t="s">
        <v>9</v>
      </c>
      <c r="G2" s="16"/>
      <c r="H2" s="5" t="s">
        <v>12</v>
      </c>
      <c r="I2" s="2" t="s">
        <v>13</v>
      </c>
      <c r="J2" s="2" t="s">
        <v>14</v>
      </c>
      <c r="K2" s="2" t="s">
        <v>15</v>
      </c>
      <c r="L2" s="2" t="s">
        <v>16</v>
      </c>
      <c r="M2" s="2" t="s">
        <v>17</v>
      </c>
      <c r="N2" s="2" t="s">
        <v>18</v>
      </c>
      <c r="O2" s="2" t="s">
        <v>19</v>
      </c>
      <c r="P2" s="2" t="s">
        <v>20</v>
      </c>
    </row>
    <row r="3" spans="2:19">
      <c r="B3" s="144"/>
      <c r="C3" s="5" t="s">
        <v>6</v>
      </c>
      <c r="D3" s="2"/>
      <c r="E3" s="5"/>
      <c r="F3" s="2"/>
      <c r="G3" s="16"/>
      <c r="H3" s="141"/>
      <c r="I3" s="141"/>
      <c r="J3" s="141"/>
      <c r="K3" s="141"/>
      <c r="L3" s="141"/>
      <c r="M3" s="141"/>
      <c r="N3" s="141"/>
      <c r="O3" s="141"/>
      <c r="P3" s="141"/>
    </row>
    <row r="4" spans="2:19">
      <c r="B4" s="145"/>
      <c r="C4" s="7" t="s">
        <v>178</v>
      </c>
      <c r="D4" s="7" t="s">
        <v>8</v>
      </c>
      <c r="E4" s="6" t="s">
        <v>8</v>
      </c>
      <c r="F4" s="7" t="s">
        <v>10</v>
      </c>
      <c r="G4" s="15"/>
    </row>
    <row r="5" spans="2:19">
      <c r="B5" s="4" t="s">
        <v>182</v>
      </c>
      <c r="C5" s="4" t="s">
        <v>5</v>
      </c>
      <c r="D5" s="3" t="s">
        <v>8</v>
      </c>
      <c r="E5" s="4" t="s">
        <v>7</v>
      </c>
      <c r="F5" s="3" t="s">
        <v>9</v>
      </c>
      <c r="G5" s="4" t="s">
        <v>17</v>
      </c>
      <c r="Q5" s="146" t="s">
        <v>111</v>
      </c>
      <c r="R5" s="147"/>
      <c r="S5" s="148"/>
    </row>
    <row r="6" spans="2:19">
      <c r="B6" s="4" t="s">
        <v>21</v>
      </c>
      <c r="C6" s="4"/>
      <c r="D6" s="3"/>
      <c r="E6" s="4"/>
      <c r="F6" s="3"/>
      <c r="G6" s="4"/>
    </row>
    <row r="7" spans="2:19">
      <c r="B7" s="4" t="s">
        <v>22</v>
      </c>
      <c r="C7" s="4"/>
      <c r="D7" s="3"/>
      <c r="E7" s="4"/>
      <c r="F7" s="3"/>
      <c r="G7" s="4"/>
    </row>
    <row r="8" spans="2:19">
      <c r="B8" s="4" t="s">
        <v>23</v>
      </c>
      <c r="C8" s="4"/>
      <c r="D8" s="3"/>
      <c r="E8" s="4"/>
      <c r="F8" s="3"/>
      <c r="G8" s="4"/>
    </row>
    <row r="9" spans="2:19">
      <c r="B9" s="4" t="s">
        <v>24</v>
      </c>
      <c r="C9" s="4"/>
      <c r="D9" s="3"/>
      <c r="E9" s="4"/>
      <c r="F9" s="3"/>
      <c r="G9" s="4"/>
    </row>
    <row r="10" spans="2:19">
      <c r="B10" s="4" t="s">
        <v>25</v>
      </c>
      <c r="C10" s="4"/>
      <c r="D10" s="3"/>
      <c r="E10" s="4"/>
      <c r="F10" s="3"/>
      <c r="G10" s="4"/>
    </row>
    <row r="11" spans="2:19">
      <c r="B11" s="4" t="s">
        <v>26</v>
      </c>
      <c r="C11" s="4"/>
      <c r="D11" s="3"/>
      <c r="E11" s="4"/>
      <c r="F11" s="3"/>
      <c r="G11" s="4"/>
    </row>
    <row r="12" spans="2:19">
      <c r="B12" s="4" t="s">
        <v>27</v>
      </c>
      <c r="C12" s="4"/>
      <c r="D12" s="3"/>
      <c r="E12" s="4"/>
      <c r="F12" s="3"/>
      <c r="G12" s="4"/>
    </row>
    <row r="13" spans="2:19">
      <c r="B13" s="4" t="s">
        <v>28</v>
      </c>
      <c r="C13" s="4"/>
      <c r="D13" s="3"/>
      <c r="E13" s="4"/>
      <c r="F13" s="3"/>
      <c r="G13" s="4"/>
    </row>
    <row r="14" spans="2:19">
      <c r="B14" s="4" t="s">
        <v>29</v>
      </c>
      <c r="C14" s="4"/>
      <c r="D14" s="3"/>
      <c r="E14" s="4"/>
      <c r="F14" s="3"/>
      <c r="G14" s="4"/>
    </row>
    <row r="15" spans="2:19">
      <c r="B15" s="4" t="s">
        <v>30</v>
      </c>
      <c r="C15" s="4"/>
      <c r="D15" s="3"/>
      <c r="E15" s="4"/>
      <c r="F15" s="3"/>
      <c r="G15" s="4"/>
    </row>
    <row r="16" spans="2:19">
      <c r="B16" s="4" t="s">
        <v>31</v>
      </c>
      <c r="C16" s="4"/>
      <c r="D16" s="3"/>
      <c r="E16" s="4"/>
      <c r="F16" s="3"/>
      <c r="G16" s="4"/>
    </row>
    <row r="17" spans="2:7">
      <c r="B17" s="4" t="s">
        <v>32</v>
      </c>
      <c r="C17" s="4"/>
      <c r="D17" s="3"/>
      <c r="E17" s="4"/>
      <c r="F17" s="3"/>
      <c r="G17" s="4"/>
    </row>
    <row r="18" spans="2:7">
      <c r="B18" s="4" t="s">
        <v>33</v>
      </c>
      <c r="C18" s="4"/>
      <c r="D18" s="3"/>
      <c r="E18" s="4"/>
      <c r="F18" s="3"/>
      <c r="G18" s="4"/>
    </row>
    <row r="19" spans="2:7">
      <c r="B19" s="4" t="s">
        <v>34</v>
      </c>
      <c r="C19" s="4"/>
      <c r="D19" s="3"/>
      <c r="E19" s="4"/>
      <c r="F19" s="3"/>
      <c r="G19" s="4"/>
    </row>
    <row r="20" spans="2:7">
      <c r="B20" s="4" t="s">
        <v>35</v>
      </c>
      <c r="C20" s="4"/>
      <c r="D20" s="3"/>
      <c r="E20" s="4"/>
      <c r="F20" s="3"/>
      <c r="G20" s="4"/>
    </row>
    <row r="21" spans="2:7">
      <c r="B21" s="4" t="s">
        <v>36</v>
      </c>
      <c r="C21" s="4"/>
      <c r="D21" s="3"/>
      <c r="E21" s="4"/>
      <c r="F21" s="3"/>
      <c r="G21" s="4"/>
    </row>
    <row r="22" spans="2:7">
      <c r="B22" s="4" t="s">
        <v>37</v>
      </c>
      <c r="C22" s="4"/>
      <c r="D22" s="3"/>
      <c r="E22" s="4"/>
      <c r="F22" s="3"/>
      <c r="G22" s="4"/>
    </row>
    <row r="23" spans="2:7">
      <c r="B23" s="4" t="s">
        <v>38</v>
      </c>
      <c r="C23" s="4"/>
      <c r="D23" s="3"/>
      <c r="E23" s="4"/>
      <c r="F23" s="3"/>
      <c r="G23" s="4"/>
    </row>
    <row r="24" spans="2:7">
      <c r="B24" s="4" t="s">
        <v>39</v>
      </c>
      <c r="C24" s="4"/>
      <c r="D24" s="3"/>
      <c r="E24" s="4"/>
      <c r="F24" s="3"/>
      <c r="G24" s="4"/>
    </row>
    <row r="25" spans="2:7">
      <c r="B25" s="4" t="s">
        <v>40</v>
      </c>
      <c r="C25" s="4"/>
      <c r="D25" s="3"/>
      <c r="E25" s="4"/>
      <c r="F25" s="3"/>
      <c r="G25" s="4"/>
    </row>
    <row r="26" spans="2:7">
      <c r="B26" s="4" t="s">
        <v>41</v>
      </c>
      <c r="C26" s="4"/>
      <c r="D26" s="3"/>
      <c r="E26" s="4"/>
      <c r="F26" s="3"/>
      <c r="G26" s="4"/>
    </row>
    <row r="27" spans="2:7">
      <c r="B27" s="4" t="s">
        <v>42</v>
      </c>
      <c r="C27" s="4"/>
      <c r="D27" s="3"/>
      <c r="E27" s="4"/>
      <c r="F27" s="3"/>
      <c r="G27" s="4"/>
    </row>
    <row r="28" spans="2:7">
      <c r="B28" s="4" t="s">
        <v>43</v>
      </c>
      <c r="C28" s="4"/>
      <c r="D28" s="3"/>
      <c r="E28" s="4"/>
      <c r="F28" s="3"/>
      <c r="G28" s="4"/>
    </row>
    <row r="29" spans="2:7">
      <c r="B29" s="4" t="s">
        <v>44</v>
      </c>
      <c r="C29" s="4"/>
      <c r="D29" s="3"/>
      <c r="E29" s="4"/>
      <c r="F29" s="3"/>
      <c r="G29" s="4"/>
    </row>
    <row r="30" spans="2:7">
      <c r="B30" s="4" t="s">
        <v>45</v>
      </c>
      <c r="C30" s="4"/>
      <c r="D30" s="3"/>
      <c r="E30" s="4"/>
      <c r="F30" s="3"/>
      <c r="G30" s="4"/>
    </row>
    <row r="31" spans="2:7">
      <c r="B31" s="4" t="s">
        <v>46</v>
      </c>
      <c r="C31" s="4"/>
      <c r="D31" s="3"/>
      <c r="E31" s="4"/>
      <c r="F31" s="3"/>
      <c r="G31" s="4"/>
    </row>
    <row r="32" spans="2:7">
      <c r="B32" s="4" t="s">
        <v>47</v>
      </c>
      <c r="C32" s="4"/>
      <c r="D32" s="3"/>
      <c r="E32" s="4"/>
      <c r="F32" s="3"/>
      <c r="G32" s="4"/>
    </row>
    <row r="33" spans="2:7">
      <c r="B33" s="4" t="s">
        <v>48</v>
      </c>
      <c r="C33" s="4"/>
      <c r="D33" s="3"/>
      <c r="E33" s="4"/>
      <c r="F33" s="3"/>
      <c r="G33" s="4"/>
    </row>
    <row r="34" spans="2:7">
      <c r="B34" s="4" t="s">
        <v>49</v>
      </c>
      <c r="C34" s="4"/>
      <c r="D34" s="3"/>
      <c r="E34" s="4"/>
      <c r="F34" s="3"/>
      <c r="G34" s="4"/>
    </row>
    <row r="35" spans="2:7">
      <c r="B35" s="4" t="s">
        <v>50</v>
      </c>
      <c r="C35" s="4"/>
      <c r="D35" s="3"/>
      <c r="E35" s="4"/>
      <c r="F35" s="3"/>
      <c r="G35" s="4"/>
    </row>
    <row r="36" spans="2:7">
      <c r="B36" s="4" t="s">
        <v>51</v>
      </c>
      <c r="C36" s="4"/>
      <c r="D36" s="3"/>
      <c r="E36" s="4"/>
      <c r="F36" s="3"/>
      <c r="G36" s="4"/>
    </row>
    <row r="37" spans="2:7">
      <c r="B37" s="4" t="s">
        <v>52</v>
      </c>
      <c r="C37" s="4"/>
      <c r="D37" s="3"/>
      <c r="E37" s="4"/>
      <c r="F37" s="3"/>
      <c r="G37" s="4"/>
    </row>
    <row r="38" spans="2:7">
      <c r="B38" s="4" t="s">
        <v>53</v>
      </c>
      <c r="C38" s="4"/>
      <c r="D38" s="3"/>
      <c r="E38" s="4"/>
      <c r="F38" s="3"/>
      <c r="G38" s="4"/>
    </row>
    <row r="39" spans="2:7">
      <c r="B39" s="4" t="s">
        <v>54</v>
      </c>
      <c r="C39" s="4"/>
      <c r="D39" s="3"/>
      <c r="E39" s="4"/>
      <c r="F39" s="3"/>
      <c r="G39" s="4"/>
    </row>
    <row r="40" spans="2:7">
      <c r="B40" s="4" t="s">
        <v>55</v>
      </c>
      <c r="C40" s="4"/>
      <c r="D40" s="3"/>
      <c r="E40" s="4"/>
      <c r="F40" s="3"/>
      <c r="G40" s="4"/>
    </row>
    <row r="41" spans="2:7">
      <c r="B41" s="4" t="s">
        <v>56</v>
      </c>
      <c r="C41" s="4"/>
      <c r="D41" s="3"/>
      <c r="E41" s="4"/>
      <c r="F41" s="3"/>
      <c r="G41" s="4"/>
    </row>
    <row r="42" spans="2:7">
      <c r="B42" s="4" t="s">
        <v>57</v>
      </c>
      <c r="C42" s="4"/>
      <c r="D42" s="3"/>
      <c r="E42" s="4"/>
      <c r="F42" s="3"/>
      <c r="G42" s="4"/>
    </row>
    <row r="43" spans="2:7">
      <c r="B43" s="8" t="s">
        <v>58</v>
      </c>
      <c r="C43" s="8"/>
      <c r="D43" s="9"/>
      <c r="E43" s="8"/>
      <c r="F43" s="9"/>
      <c r="G43" s="8"/>
    </row>
  </sheetData>
  <mergeCells count="2">
    <mergeCell ref="B1:B4"/>
    <mergeCell ref="Q5:S5"/>
  </mergeCells>
  <phoneticPr fontId="3" type="noConversion"/>
  <dataValidations count="5">
    <dataValidation type="list" allowBlank="1" showInputMessage="1" showErrorMessage="1" sqref="C5:C43" xr:uid="{CE4914DC-B545-D647-B39E-7AEF2B86F6FA}">
      <formula1>$C$2:$C$4</formula1>
    </dataValidation>
    <dataValidation type="list" allowBlank="1" showInputMessage="1" showErrorMessage="1" sqref="D5:D43" xr:uid="{75C95444-959F-AD4A-A8B3-822B42F1AFBA}">
      <formula1>$D$2:$D$4</formula1>
    </dataValidation>
    <dataValidation type="list" allowBlank="1" showInputMessage="1" showErrorMessage="1" sqref="E5:E43" xr:uid="{A6A372B2-631A-BE40-B78B-1422E36077F4}">
      <formula1>$E$2:$E$4</formula1>
    </dataValidation>
    <dataValidation type="list" allowBlank="1" showInputMessage="1" showErrorMessage="1" sqref="F5:F43" xr:uid="{005C87C2-0657-B34C-AEAA-72FFFF6D05B9}">
      <formula1>$F$2:$F$4</formula1>
    </dataValidation>
    <dataValidation type="list" allowBlank="1" showInputMessage="1" showErrorMessage="1" sqref="G5:G43" xr:uid="{7ADDDE56-6749-7D44-8854-596A059C55F5}">
      <formula1>$H$2:$P$2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1533C-ED44-7942-8508-AA6A81833256}">
  <dimension ref="A3:D130"/>
  <sheetViews>
    <sheetView workbookViewId="0">
      <selection activeCell="A121" sqref="A121:A126"/>
    </sheetView>
  </sheetViews>
  <sheetFormatPr baseColWidth="10" defaultRowHeight="16"/>
  <sheetData>
    <row r="3" spans="1:4" ht="31" customHeight="1">
      <c r="A3" t="s">
        <v>179</v>
      </c>
      <c r="C3" s="149" t="s">
        <v>64</v>
      </c>
      <c r="D3" s="150"/>
    </row>
    <row r="4" spans="1:4">
      <c r="B4" t="s">
        <v>0</v>
      </c>
      <c r="C4" t="s">
        <v>1</v>
      </c>
      <c r="D4" t="s">
        <v>2</v>
      </c>
    </row>
    <row r="5" spans="1:4">
      <c r="B5">
        <v>2010</v>
      </c>
      <c r="C5">
        <v>20</v>
      </c>
      <c r="D5">
        <v>12</v>
      </c>
    </row>
    <row r="6" spans="1:4">
      <c r="B6">
        <v>2011</v>
      </c>
      <c r="C6">
        <v>25</v>
      </c>
      <c r="D6">
        <v>13</v>
      </c>
    </row>
    <row r="7" spans="1:4">
      <c r="B7">
        <v>2012</v>
      </c>
      <c r="C7">
        <v>30</v>
      </c>
      <c r="D7">
        <v>15</v>
      </c>
    </row>
    <row r="8" spans="1:4">
      <c r="B8">
        <v>2013</v>
      </c>
      <c r="C8">
        <v>35</v>
      </c>
      <c r="D8">
        <v>16</v>
      </c>
    </row>
    <row r="9" spans="1:4">
      <c r="B9">
        <v>2014</v>
      </c>
      <c r="C9">
        <v>40</v>
      </c>
      <c r="D9">
        <v>17</v>
      </c>
    </row>
    <row r="10" spans="1:4">
      <c r="B10">
        <v>2015</v>
      </c>
      <c r="C10">
        <v>45</v>
      </c>
      <c r="D10">
        <v>20</v>
      </c>
    </row>
    <row r="11" spans="1:4">
      <c r="B11">
        <v>2016</v>
      </c>
      <c r="C11">
        <v>50</v>
      </c>
      <c r="D11">
        <v>22</v>
      </c>
    </row>
    <row r="12" spans="1:4">
      <c r="B12">
        <v>2017</v>
      </c>
      <c r="C12">
        <v>55</v>
      </c>
      <c r="D12">
        <v>30</v>
      </c>
    </row>
    <row r="13" spans="1:4">
      <c r="B13">
        <v>2018</v>
      </c>
      <c r="C13">
        <v>60</v>
      </c>
      <c r="D13">
        <v>35</v>
      </c>
    </row>
    <row r="26" spans="1:4" ht="33" customHeight="1">
      <c r="A26" s="17" t="s">
        <v>21</v>
      </c>
      <c r="C26" s="149" t="s">
        <v>64</v>
      </c>
      <c r="D26" s="150"/>
    </row>
    <row r="27" spans="1:4">
      <c r="B27" t="s">
        <v>0</v>
      </c>
      <c r="C27" t="s">
        <v>1</v>
      </c>
      <c r="D27" t="s">
        <v>2</v>
      </c>
    </row>
    <row r="28" spans="1:4">
      <c r="B28">
        <v>2010</v>
      </c>
      <c r="C28">
        <v>20</v>
      </c>
      <c r="D28">
        <v>12</v>
      </c>
    </row>
    <row r="29" spans="1:4">
      <c r="B29">
        <v>2011</v>
      </c>
      <c r="C29">
        <v>25</v>
      </c>
      <c r="D29">
        <v>13</v>
      </c>
    </row>
    <row r="30" spans="1:4">
      <c r="B30">
        <v>2012</v>
      </c>
      <c r="C30">
        <v>30</v>
      </c>
      <c r="D30">
        <v>15</v>
      </c>
    </row>
    <row r="31" spans="1:4">
      <c r="B31">
        <v>2013</v>
      </c>
      <c r="C31">
        <v>35</v>
      </c>
      <c r="D31">
        <v>16</v>
      </c>
    </row>
    <row r="32" spans="1:4">
      <c r="B32">
        <v>2014</v>
      </c>
      <c r="C32">
        <v>40</v>
      </c>
      <c r="D32">
        <v>17</v>
      </c>
    </row>
    <row r="33" spans="2:4">
      <c r="B33">
        <v>2015</v>
      </c>
      <c r="C33">
        <v>45</v>
      </c>
      <c r="D33">
        <v>20</v>
      </c>
    </row>
    <row r="34" spans="2:4">
      <c r="B34">
        <v>2016</v>
      </c>
      <c r="C34">
        <v>50</v>
      </c>
      <c r="D34">
        <v>22</v>
      </c>
    </row>
    <row r="35" spans="2:4">
      <c r="B35">
        <v>2017</v>
      </c>
      <c r="C35">
        <v>55</v>
      </c>
      <c r="D35">
        <v>30</v>
      </c>
    </row>
    <row r="36" spans="2:4">
      <c r="B36">
        <v>2018</v>
      </c>
      <c r="C36">
        <v>60</v>
      </c>
      <c r="D36">
        <v>35</v>
      </c>
    </row>
    <row r="49" spans="1:4" ht="31" customHeight="1">
      <c r="A49" s="17" t="s">
        <v>22</v>
      </c>
      <c r="C49" s="149" t="s">
        <v>64</v>
      </c>
      <c r="D49" s="150"/>
    </row>
    <row r="50" spans="1:4">
      <c r="B50" t="s">
        <v>0</v>
      </c>
      <c r="C50" t="s">
        <v>1</v>
      </c>
      <c r="D50" t="s">
        <v>2</v>
      </c>
    </row>
    <row r="51" spans="1:4">
      <c r="B51">
        <v>2010</v>
      </c>
      <c r="C51">
        <v>20</v>
      </c>
      <c r="D51">
        <v>12</v>
      </c>
    </row>
    <row r="52" spans="1:4">
      <c r="B52">
        <v>2011</v>
      </c>
      <c r="C52">
        <v>25</v>
      </c>
      <c r="D52">
        <v>13</v>
      </c>
    </row>
    <row r="53" spans="1:4">
      <c r="B53">
        <v>2012</v>
      </c>
      <c r="C53">
        <v>30</v>
      </c>
      <c r="D53">
        <v>15</v>
      </c>
    </row>
    <row r="54" spans="1:4">
      <c r="B54">
        <v>2013</v>
      </c>
      <c r="C54">
        <v>35</v>
      </c>
      <c r="D54">
        <v>16</v>
      </c>
    </row>
    <row r="55" spans="1:4">
      <c r="B55">
        <v>2014</v>
      </c>
      <c r="C55">
        <v>40</v>
      </c>
      <c r="D55">
        <v>17</v>
      </c>
    </row>
    <row r="56" spans="1:4">
      <c r="B56">
        <v>2015</v>
      </c>
      <c r="C56">
        <v>45</v>
      </c>
      <c r="D56">
        <v>20</v>
      </c>
    </row>
    <row r="57" spans="1:4">
      <c r="B57">
        <v>2016</v>
      </c>
      <c r="C57">
        <v>50</v>
      </c>
      <c r="D57">
        <v>22</v>
      </c>
    </row>
    <row r="58" spans="1:4">
      <c r="B58">
        <v>2017</v>
      </c>
      <c r="C58">
        <v>55</v>
      </c>
      <c r="D58">
        <v>30</v>
      </c>
    </row>
    <row r="59" spans="1:4">
      <c r="B59">
        <v>2018</v>
      </c>
      <c r="C59">
        <v>60</v>
      </c>
      <c r="D59">
        <v>35</v>
      </c>
    </row>
    <row r="73" spans="1:4" ht="39" customHeight="1">
      <c r="A73" s="17" t="s">
        <v>23</v>
      </c>
      <c r="C73" s="149" t="s">
        <v>64</v>
      </c>
      <c r="D73" s="150"/>
    </row>
    <row r="74" spans="1:4">
      <c r="B74" t="s">
        <v>0</v>
      </c>
      <c r="C74" t="s">
        <v>1</v>
      </c>
      <c r="D74" t="s">
        <v>2</v>
      </c>
    </row>
    <row r="75" spans="1:4">
      <c r="B75">
        <v>2010</v>
      </c>
      <c r="C75">
        <v>20</v>
      </c>
      <c r="D75">
        <v>12</v>
      </c>
    </row>
    <row r="76" spans="1:4">
      <c r="B76">
        <v>2011</v>
      </c>
      <c r="C76">
        <v>25</v>
      </c>
      <c r="D76">
        <v>13</v>
      </c>
    </row>
    <row r="77" spans="1:4">
      <c r="B77">
        <v>2012</v>
      </c>
      <c r="C77">
        <v>30</v>
      </c>
      <c r="D77">
        <v>15</v>
      </c>
    </row>
    <row r="78" spans="1:4">
      <c r="B78">
        <v>2013</v>
      </c>
      <c r="C78">
        <v>35</v>
      </c>
      <c r="D78">
        <v>16</v>
      </c>
    </row>
    <row r="79" spans="1:4">
      <c r="B79">
        <v>2014</v>
      </c>
      <c r="C79">
        <v>40</v>
      </c>
      <c r="D79">
        <v>17</v>
      </c>
    </row>
    <row r="80" spans="1:4">
      <c r="B80">
        <v>2015</v>
      </c>
      <c r="C80">
        <v>45</v>
      </c>
      <c r="D80">
        <v>20</v>
      </c>
    </row>
    <row r="81" spans="1:4">
      <c r="B81">
        <v>2016</v>
      </c>
      <c r="C81">
        <v>50</v>
      </c>
      <c r="D81">
        <v>22</v>
      </c>
    </row>
    <row r="82" spans="1:4">
      <c r="B82">
        <v>2017</v>
      </c>
      <c r="C82">
        <v>55</v>
      </c>
      <c r="D82">
        <v>30</v>
      </c>
    </row>
    <row r="83" spans="1:4">
      <c r="B83">
        <v>2018</v>
      </c>
      <c r="C83">
        <v>60</v>
      </c>
      <c r="D83">
        <v>35</v>
      </c>
    </row>
    <row r="96" spans="1:4" ht="36" customHeight="1">
      <c r="A96" s="17" t="s">
        <v>24</v>
      </c>
      <c r="C96" s="149" t="s">
        <v>64</v>
      </c>
      <c r="D96" s="150"/>
    </row>
    <row r="97" spans="2:4">
      <c r="B97" t="s">
        <v>0</v>
      </c>
      <c r="C97" t="s">
        <v>1</v>
      </c>
      <c r="D97" t="s">
        <v>2</v>
      </c>
    </row>
    <row r="98" spans="2:4">
      <c r="B98">
        <v>2010</v>
      </c>
      <c r="C98">
        <v>20</v>
      </c>
      <c r="D98">
        <v>12</v>
      </c>
    </row>
    <row r="99" spans="2:4">
      <c r="B99">
        <v>2011</v>
      </c>
      <c r="C99">
        <v>25</v>
      </c>
      <c r="D99">
        <v>13</v>
      </c>
    </row>
    <row r="100" spans="2:4">
      <c r="B100">
        <v>2012</v>
      </c>
      <c r="C100">
        <v>30</v>
      </c>
      <c r="D100">
        <v>15</v>
      </c>
    </row>
    <row r="101" spans="2:4">
      <c r="B101">
        <v>2013</v>
      </c>
      <c r="C101">
        <v>35</v>
      </c>
      <c r="D101">
        <v>16</v>
      </c>
    </row>
    <row r="102" spans="2:4">
      <c r="B102">
        <v>2014</v>
      </c>
      <c r="C102">
        <v>40</v>
      </c>
      <c r="D102">
        <v>17</v>
      </c>
    </row>
    <row r="103" spans="2:4">
      <c r="B103">
        <v>2015</v>
      </c>
      <c r="C103">
        <v>45</v>
      </c>
      <c r="D103">
        <v>20</v>
      </c>
    </row>
    <row r="104" spans="2:4">
      <c r="B104">
        <v>2016</v>
      </c>
      <c r="C104">
        <v>50</v>
      </c>
      <c r="D104">
        <v>22</v>
      </c>
    </row>
    <row r="105" spans="2:4">
      <c r="B105">
        <v>2017</v>
      </c>
      <c r="C105">
        <v>55</v>
      </c>
      <c r="D105">
        <v>30</v>
      </c>
    </row>
    <row r="106" spans="2:4">
      <c r="B106">
        <v>2018</v>
      </c>
      <c r="C106">
        <v>60</v>
      </c>
      <c r="D106">
        <v>35</v>
      </c>
    </row>
    <row r="120" spans="1:4" ht="34">
      <c r="A120" s="17" t="s">
        <v>25</v>
      </c>
      <c r="C120" s="149" t="s">
        <v>64</v>
      </c>
      <c r="D120" s="150"/>
    </row>
    <row r="121" spans="1:4" ht="16" customHeight="1">
      <c r="A121" s="151" t="s">
        <v>180</v>
      </c>
      <c r="B121" t="s">
        <v>0</v>
      </c>
      <c r="C121" t="s">
        <v>1</v>
      </c>
      <c r="D121" t="s">
        <v>2</v>
      </c>
    </row>
    <row r="122" spans="1:4">
      <c r="A122" s="152"/>
      <c r="B122">
        <v>2010</v>
      </c>
      <c r="C122">
        <v>20</v>
      </c>
      <c r="D122">
        <v>12</v>
      </c>
    </row>
    <row r="123" spans="1:4">
      <c r="A123" s="152"/>
      <c r="B123">
        <v>2011</v>
      </c>
      <c r="C123">
        <v>25</v>
      </c>
      <c r="D123">
        <v>13</v>
      </c>
    </row>
    <row r="124" spans="1:4">
      <c r="A124" s="152"/>
      <c r="B124">
        <v>2012</v>
      </c>
      <c r="C124">
        <v>30</v>
      </c>
      <c r="D124">
        <v>15</v>
      </c>
    </row>
    <row r="125" spans="1:4">
      <c r="A125" s="152"/>
      <c r="B125">
        <v>2013</v>
      </c>
      <c r="C125">
        <v>35</v>
      </c>
      <c r="D125">
        <v>16</v>
      </c>
    </row>
    <row r="126" spans="1:4">
      <c r="A126" s="153"/>
      <c r="B126">
        <v>2014</v>
      </c>
      <c r="C126">
        <v>40</v>
      </c>
      <c r="D126">
        <v>17</v>
      </c>
    </row>
    <row r="127" spans="1:4">
      <c r="B127">
        <v>2015</v>
      </c>
      <c r="C127">
        <v>45</v>
      </c>
      <c r="D127">
        <v>20</v>
      </c>
    </row>
    <row r="128" spans="1:4">
      <c r="B128">
        <v>2016</v>
      </c>
      <c r="C128">
        <v>50</v>
      </c>
      <c r="D128">
        <v>22</v>
      </c>
    </row>
    <row r="129" spans="2:4">
      <c r="B129">
        <v>2017</v>
      </c>
      <c r="C129">
        <v>55</v>
      </c>
      <c r="D129">
        <v>30</v>
      </c>
    </row>
    <row r="130" spans="2:4">
      <c r="B130">
        <v>2018</v>
      </c>
      <c r="C130">
        <v>60</v>
      </c>
      <c r="D130">
        <v>35</v>
      </c>
    </row>
  </sheetData>
  <mergeCells count="7">
    <mergeCell ref="C120:D120"/>
    <mergeCell ref="A121:A126"/>
    <mergeCell ref="C3:D3"/>
    <mergeCell ref="C26:D26"/>
    <mergeCell ref="C49:D49"/>
    <mergeCell ref="C73:D73"/>
    <mergeCell ref="C96:D9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3DCD1-2EA9-0B4D-B18E-D58D98C432C2}">
  <dimension ref="A3:D138"/>
  <sheetViews>
    <sheetView topLeftCell="A23" workbookViewId="0">
      <selection activeCell="B143" sqref="B143"/>
    </sheetView>
  </sheetViews>
  <sheetFormatPr baseColWidth="10" defaultRowHeight="16"/>
  <sheetData>
    <row r="3" spans="1:4" ht="33" customHeight="1">
      <c r="A3" t="s">
        <v>179</v>
      </c>
      <c r="C3" s="149" t="s">
        <v>64</v>
      </c>
      <c r="D3" s="150"/>
    </row>
    <row r="4" spans="1:4">
      <c r="B4" t="s">
        <v>0</v>
      </c>
      <c r="C4" t="s">
        <v>4</v>
      </c>
      <c r="D4" t="s">
        <v>3</v>
      </c>
    </row>
    <row r="5" spans="1:4">
      <c r="B5">
        <v>2010</v>
      </c>
      <c r="C5">
        <v>20</v>
      </c>
      <c r="D5">
        <v>12</v>
      </c>
    </row>
    <row r="6" spans="1:4">
      <c r="B6">
        <v>2011</v>
      </c>
      <c r="C6">
        <v>25</v>
      </c>
      <c r="D6">
        <v>13</v>
      </c>
    </row>
    <row r="7" spans="1:4">
      <c r="B7">
        <v>2012</v>
      </c>
      <c r="C7">
        <v>30</v>
      </c>
      <c r="D7">
        <v>15</v>
      </c>
    </row>
    <row r="8" spans="1:4">
      <c r="B8">
        <v>2013</v>
      </c>
      <c r="C8">
        <v>35</v>
      </c>
      <c r="D8">
        <v>16</v>
      </c>
    </row>
    <row r="9" spans="1:4">
      <c r="B9">
        <v>2014</v>
      </c>
      <c r="C9">
        <v>40</v>
      </c>
      <c r="D9">
        <v>17</v>
      </c>
    </row>
    <row r="10" spans="1:4">
      <c r="B10">
        <v>2015</v>
      </c>
      <c r="C10">
        <v>45</v>
      </c>
      <c r="D10">
        <v>20</v>
      </c>
    </row>
    <row r="11" spans="1:4">
      <c r="B11">
        <v>2016</v>
      </c>
      <c r="C11">
        <v>50</v>
      </c>
      <c r="D11">
        <v>22</v>
      </c>
    </row>
    <row r="12" spans="1:4">
      <c r="B12">
        <v>2017</v>
      </c>
      <c r="C12">
        <v>55</v>
      </c>
      <c r="D12">
        <v>30</v>
      </c>
    </row>
    <row r="13" spans="1:4">
      <c r="B13">
        <v>2018</v>
      </c>
      <c r="C13">
        <v>60</v>
      </c>
      <c r="D13">
        <v>35</v>
      </c>
    </row>
    <row r="28" spans="1:4" ht="33" customHeight="1">
      <c r="A28" s="17" t="s">
        <v>21</v>
      </c>
      <c r="C28" s="149" t="s">
        <v>64</v>
      </c>
      <c r="D28" s="150"/>
    </row>
    <row r="29" spans="1:4">
      <c r="B29" t="s">
        <v>0</v>
      </c>
      <c r="C29" t="s">
        <v>4</v>
      </c>
      <c r="D29" t="s">
        <v>3</v>
      </c>
    </row>
    <row r="30" spans="1:4">
      <c r="B30">
        <v>2010</v>
      </c>
      <c r="C30">
        <v>20</v>
      </c>
      <c r="D30">
        <v>12</v>
      </c>
    </row>
    <row r="31" spans="1:4">
      <c r="B31">
        <v>2011</v>
      </c>
      <c r="C31">
        <v>25</v>
      </c>
      <c r="D31">
        <v>13</v>
      </c>
    </row>
    <row r="32" spans="1:4">
      <c r="B32">
        <v>2012</v>
      </c>
      <c r="C32">
        <v>30</v>
      </c>
      <c r="D32">
        <v>15</v>
      </c>
    </row>
    <row r="33" spans="2:4">
      <c r="B33">
        <v>2013</v>
      </c>
      <c r="C33">
        <v>35</v>
      </c>
      <c r="D33">
        <v>16</v>
      </c>
    </row>
    <row r="34" spans="2:4">
      <c r="B34">
        <v>2014</v>
      </c>
      <c r="C34">
        <v>40</v>
      </c>
      <c r="D34">
        <v>17</v>
      </c>
    </row>
    <row r="35" spans="2:4">
      <c r="B35">
        <v>2015</v>
      </c>
      <c r="C35">
        <v>45</v>
      </c>
      <c r="D35">
        <v>20</v>
      </c>
    </row>
    <row r="36" spans="2:4">
      <c r="B36">
        <v>2016</v>
      </c>
      <c r="C36">
        <v>50</v>
      </c>
      <c r="D36">
        <v>22</v>
      </c>
    </row>
    <row r="37" spans="2:4">
      <c r="B37">
        <v>2017</v>
      </c>
      <c r="C37">
        <v>55</v>
      </c>
      <c r="D37">
        <v>30</v>
      </c>
    </row>
    <row r="38" spans="2:4">
      <c r="B38">
        <v>2018</v>
      </c>
      <c r="C38">
        <v>60</v>
      </c>
      <c r="D38">
        <v>35</v>
      </c>
    </row>
    <row r="53" spans="1:4" ht="33" customHeight="1">
      <c r="A53" s="17" t="s">
        <v>22</v>
      </c>
      <c r="C53" s="149" t="s">
        <v>64</v>
      </c>
      <c r="D53" s="150"/>
    </row>
    <row r="54" spans="1:4">
      <c r="B54" t="s">
        <v>0</v>
      </c>
      <c r="C54" t="s">
        <v>4</v>
      </c>
      <c r="D54" t="s">
        <v>3</v>
      </c>
    </row>
    <row r="55" spans="1:4">
      <c r="B55">
        <v>2010</v>
      </c>
      <c r="C55">
        <v>20</v>
      </c>
      <c r="D55">
        <v>12</v>
      </c>
    </row>
    <row r="56" spans="1:4">
      <c r="B56">
        <v>2011</v>
      </c>
      <c r="C56">
        <v>25</v>
      </c>
      <c r="D56">
        <v>13</v>
      </c>
    </row>
    <row r="57" spans="1:4">
      <c r="B57">
        <v>2012</v>
      </c>
      <c r="C57">
        <v>30</v>
      </c>
      <c r="D57">
        <v>15</v>
      </c>
    </row>
    <row r="58" spans="1:4">
      <c r="B58">
        <v>2013</v>
      </c>
      <c r="C58">
        <v>35</v>
      </c>
      <c r="D58">
        <v>16</v>
      </c>
    </row>
    <row r="59" spans="1:4">
      <c r="B59">
        <v>2014</v>
      </c>
      <c r="C59">
        <v>40</v>
      </c>
      <c r="D59">
        <v>17</v>
      </c>
    </row>
    <row r="60" spans="1:4">
      <c r="B60">
        <v>2015</v>
      </c>
      <c r="C60">
        <v>45</v>
      </c>
      <c r="D60">
        <v>20</v>
      </c>
    </row>
    <row r="61" spans="1:4">
      <c r="B61">
        <v>2016</v>
      </c>
      <c r="C61">
        <v>50</v>
      </c>
      <c r="D61">
        <v>22</v>
      </c>
    </row>
    <row r="62" spans="1:4">
      <c r="B62">
        <v>2017</v>
      </c>
      <c r="C62">
        <v>55</v>
      </c>
      <c r="D62">
        <v>30</v>
      </c>
    </row>
    <row r="63" spans="1:4">
      <c r="B63">
        <v>2018</v>
      </c>
      <c r="C63">
        <v>60</v>
      </c>
      <c r="D63">
        <v>35</v>
      </c>
    </row>
    <row r="78" spans="1:4" ht="29" customHeight="1">
      <c r="A78" s="17" t="s">
        <v>23</v>
      </c>
      <c r="C78" s="149" t="s">
        <v>64</v>
      </c>
      <c r="D78" s="150"/>
    </row>
    <row r="79" spans="1:4">
      <c r="B79" t="s">
        <v>0</v>
      </c>
      <c r="C79" t="s">
        <v>4</v>
      </c>
      <c r="D79" t="s">
        <v>3</v>
      </c>
    </row>
    <row r="80" spans="1:4">
      <c r="B80">
        <v>2010</v>
      </c>
      <c r="C80">
        <v>20</v>
      </c>
      <c r="D80">
        <v>12</v>
      </c>
    </row>
    <row r="81" spans="2:4">
      <c r="B81">
        <v>2011</v>
      </c>
      <c r="C81">
        <v>25</v>
      </c>
      <c r="D81">
        <v>13</v>
      </c>
    </row>
    <row r="82" spans="2:4">
      <c r="B82">
        <v>2012</v>
      </c>
      <c r="C82">
        <v>30</v>
      </c>
      <c r="D82">
        <v>15</v>
      </c>
    </row>
    <row r="83" spans="2:4">
      <c r="B83">
        <v>2013</v>
      </c>
      <c r="C83">
        <v>35</v>
      </c>
      <c r="D83">
        <v>16</v>
      </c>
    </row>
    <row r="84" spans="2:4">
      <c r="B84">
        <v>2014</v>
      </c>
      <c r="C84">
        <v>40</v>
      </c>
      <c r="D84">
        <v>17</v>
      </c>
    </row>
    <row r="85" spans="2:4">
      <c r="B85">
        <v>2015</v>
      </c>
      <c r="C85">
        <v>45</v>
      </c>
      <c r="D85">
        <v>20</v>
      </c>
    </row>
    <row r="86" spans="2:4">
      <c r="B86">
        <v>2016</v>
      </c>
      <c r="C86">
        <v>50</v>
      </c>
      <c r="D86">
        <v>22</v>
      </c>
    </row>
    <row r="87" spans="2:4">
      <c r="B87">
        <v>2017</v>
      </c>
      <c r="C87">
        <v>55</v>
      </c>
      <c r="D87">
        <v>30</v>
      </c>
    </row>
    <row r="88" spans="2:4">
      <c r="B88">
        <v>2018</v>
      </c>
      <c r="C88">
        <v>60</v>
      </c>
      <c r="D88">
        <v>35</v>
      </c>
    </row>
    <row r="103" spans="1:4" ht="31" customHeight="1">
      <c r="A103" s="17" t="s">
        <v>24</v>
      </c>
      <c r="C103" s="149" t="s">
        <v>64</v>
      </c>
      <c r="D103" s="150"/>
    </row>
    <row r="104" spans="1:4">
      <c r="B104" t="s">
        <v>0</v>
      </c>
      <c r="C104" t="s">
        <v>4</v>
      </c>
      <c r="D104" t="s">
        <v>3</v>
      </c>
    </row>
    <row r="105" spans="1:4">
      <c r="B105">
        <v>2010</v>
      </c>
      <c r="C105">
        <v>20</v>
      </c>
      <c r="D105">
        <v>12</v>
      </c>
    </row>
    <row r="106" spans="1:4">
      <c r="B106">
        <v>2011</v>
      </c>
      <c r="C106">
        <v>25</v>
      </c>
      <c r="D106">
        <v>13</v>
      </c>
    </row>
    <row r="107" spans="1:4">
      <c r="B107">
        <v>2012</v>
      </c>
      <c r="C107">
        <v>30</v>
      </c>
      <c r="D107">
        <v>15</v>
      </c>
    </row>
    <row r="108" spans="1:4">
      <c r="B108">
        <v>2013</v>
      </c>
      <c r="C108">
        <v>35</v>
      </c>
      <c r="D108">
        <v>16</v>
      </c>
    </row>
    <row r="109" spans="1:4">
      <c r="B109">
        <v>2014</v>
      </c>
      <c r="C109">
        <v>40</v>
      </c>
      <c r="D109">
        <v>17</v>
      </c>
    </row>
    <row r="110" spans="1:4">
      <c r="B110">
        <v>2015</v>
      </c>
      <c r="C110">
        <v>45</v>
      </c>
      <c r="D110">
        <v>20</v>
      </c>
    </row>
    <row r="111" spans="1:4">
      <c r="B111">
        <v>2016</v>
      </c>
      <c r="C111">
        <v>50</v>
      </c>
      <c r="D111">
        <v>22</v>
      </c>
    </row>
    <row r="112" spans="1:4">
      <c r="B112">
        <v>2017</v>
      </c>
      <c r="C112">
        <v>55</v>
      </c>
      <c r="D112">
        <v>30</v>
      </c>
    </row>
    <row r="113" spans="1:4">
      <c r="B113">
        <v>2018</v>
      </c>
      <c r="C113">
        <v>60</v>
      </c>
      <c r="D113">
        <v>35</v>
      </c>
    </row>
    <row r="128" spans="1:4" ht="34">
      <c r="A128" s="17" t="s">
        <v>25</v>
      </c>
      <c r="C128" s="149" t="s">
        <v>64</v>
      </c>
      <c r="D128" s="150"/>
    </row>
    <row r="129" spans="1:4">
      <c r="A129" s="151" t="s">
        <v>180</v>
      </c>
      <c r="B129" t="s">
        <v>0</v>
      </c>
      <c r="C129" t="s">
        <v>4</v>
      </c>
      <c r="D129" t="s">
        <v>3</v>
      </c>
    </row>
    <row r="130" spans="1:4">
      <c r="A130" s="152"/>
      <c r="B130">
        <v>2010</v>
      </c>
      <c r="C130">
        <v>20</v>
      </c>
      <c r="D130">
        <v>12</v>
      </c>
    </row>
    <row r="131" spans="1:4">
      <c r="A131" s="152"/>
      <c r="B131">
        <v>2011</v>
      </c>
      <c r="C131">
        <v>25</v>
      </c>
      <c r="D131">
        <v>13</v>
      </c>
    </row>
    <row r="132" spans="1:4">
      <c r="A132" s="152"/>
      <c r="B132">
        <v>2012</v>
      </c>
      <c r="C132">
        <v>30</v>
      </c>
      <c r="D132">
        <v>15</v>
      </c>
    </row>
    <row r="133" spans="1:4">
      <c r="A133" s="152"/>
      <c r="B133">
        <v>2013</v>
      </c>
      <c r="C133">
        <v>35</v>
      </c>
      <c r="D133">
        <v>16</v>
      </c>
    </row>
    <row r="134" spans="1:4">
      <c r="A134" s="152"/>
      <c r="B134">
        <v>2014</v>
      </c>
      <c r="C134">
        <v>40</v>
      </c>
      <c r="D134">
        <v>17</v>
      </c>
    </row>
    <row r="135" spans="1:4">
      <c r="A135" s="153"/>
      <c r="B135">
        <v>2015</v>
      </c>
      <c r="C135">
        <v>45</v>
      </c>
      <c r="D135">
        <v>20</v>
      </c>
    </row>
    <row r="136" spans="1:4">
      <c r="B136">
        <v>2016</v>
      </c>
      <c r="C136">
        <v>50</v>
      </c>
      <c r="D136">
        <v>22</v>
      </c>
    </row>
    <row r="137" spans="1:4">
      <c r="B137">
        <v>2017</v>
      </c>
      <c r="C137">
        <v>55</v>
      </c>
      <c r="D137">
        <v>30</v>
      </c>
    </row>
    <row r="138" spans="1:4">
      <c r="B138">
        <v>2018</v>
      </c>
      <c r="C138">
        <v>60</v>
      </c>
      <c r="D138">
        <v>35</v>
      </c>
    </row>
  </sheetData>
  <mergeCells count="7">
    <mergeCell ref="C128:D128"/>
    <mergeCell ref="A129:A135"/>
    <mergeCell ref="C3:D3"/>
    <mergeCell ref="C28:D28"/>
    <mergeCell ref="C53:D53"/>
    <mergeCell ref="C78:D78"/>
    <mergeCell ref="C103:D10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9FA31-3055-7045-BBBB-90B30A518AA4}">
  <dimension ref="C4:K21"/>
  <sheetViews>
    <sheetView topLeftCell="G1" zoomScale="90" zoomScaleNormal="90" workbookViewId="0">
      <selection activeCell="L6" sqref="L6"/>
    </sheetView>
  </sheetViews>
  <sheetFormatPr baseColWidth="10" defaultRowHeight="16"/>
  <cols>
    <col min="2" max="2" width="10.7109375" customWidth="1"/>
    <col min="3" max="3" width="14.85546875" customWidth="1"/>
    <col min="9" max="9" width="13.5703125" customWidth="1"/>
  </cols>
  <sheetData>
    <row r="4" spans="3:11">
      <c r="C4" t="s">
        <v>65</v>
      </c>
    </row>
    <row r="5" spans="3:11">
      <c r="C5" s="155" t="s">
        <v>70</v>
      </c>
      <c r="D5" s="18" t="s">
        <v>66</v>
      </c>
      <c r="E5" s="18" t="s">
        <v>67</v>
      </c>
      <c r="F5" s="18" t="s">
        <v>68</v>
      </c>
      <c r="G5" s="154" t="s">
        <v>69</v>
      </c>
      <c r="H5" s="154"/>
    </row>
    <row r="6" spans="3:11" ht="170">
      <c r="C6" s="155"/>
      <c r="D6" s="20" t="s">
        <v>76</v>
      </c>
      <c r="E6" s="20" t="s">
        <v>75</v>
      </c>
      <c r="F6" s="20" t="s">
        <v>77</v>
      </c>
      <c r="G6" s="20" t="s">
        <v>78</v>
      </c>
      <c r="H6" s="20" t="s">
        <v>79</v>
      </c>
      <c r="I6" s="142" t="s">
        <v>181</v>
      </c>
      <c r="K6" s="78"/>
    </row>
    <row r="7" spans="3:11">
      <c r="C7" s="10" t="s">
        <v>71</v>
      </c>
      <c r="D7" s="76">
        <f>D15/D16</f>
        <v>0.1111111111111111</v>
      </c>
      <c r="E7" s="76">
        <f>D17/D15</f>
        <v>0</v>
      </c>
      <c r="F7" s="76">
        <f>D18/D16</f>
        <v>0</v>
      </c>
      <c r="G7" s="76" t="e">
        <f>D19/D20</f>
        <v>#DIV/0!</v>
      </c>
      <c r="H7" s="76" t="e">
        <f>D21/D18</f>
        <v>#DIV/0!</v>
      </c>
    </row>
    <row r="8" spans="3:11">
      <c r="C8" s="19" t="s">
        <v>72</v>
      </c>
      <c r="D8" s="77">
        <f>E15/E16</f>
        <v>0.4107142857142857</v>
      </c>
      <c r="E8" s="77">
        <f>E17/E15</f>
        <v>0</v>
      </c>
      <c r="F8" s="77">
        <f>E18/E16</f>
        <v>0</v>
      </c>
      <c r="G8" s="77" t="e">
        <f>E19/E20</f>
        <v>#DIV/0!</v>
      </c>
      <c r="H8" s="77" t="e">
        <f>E21/E18</f>
        <v>#DIV/0!</v>
      </c>
    </row>
    <row r="9" spans="3:11">
      <c r="C9" s="10" t="s">
        <v>73</v>
      </c>
      <c r="D9" s="76">
        <f>F15/F16</f>
        <v>0.37777777777777777</v>
      </c>
      <c r="E9" s="76">
        <f>F17/F15</f>
        <v>0</v>
      </c>
      <c r="F9" s="76">
        <f>F18/F16</f>
        <v>0</v>
      </c>
      <c r="G9" s="76" t="e">
        <f>F19/F20</f>
        <v>#DIV/0!</v>
      </c>
      <c r="H9" s="76" t="e">
        <f>F21/F18</f>
        <v>#DIV/0!</v>
      </c>
    </row>
    <row r="10" spans="3:11">
      <c r="C10" s="19" t="s">
        <v>74</v>
      </c>
      <c r="D10" s="77">
        <f>G15/G16</f>
        <v>0.12</v>
      </c>
      <c r="E10" s="77">
        <f>G17/G15</f>
        <v>0</v>
      </c>
      <c r="F10" s="77">
        <f>G18/G16</f>
        <v>0</v>
      </c>
      <c r="G10" s="77" t="e">
        <f>G19/G20</f>
        <v>#DIV/0!</v>
      </c>
      <c r="H10" s="77" t="e">
        <f>G21/G18</f>
        <v>#DIV/0!</v>
      </c>
    </row>
    <row r="13" spans="3:11" ht="33" customHeight="1">
      <c r="C13" s="156" t="s">
        <v>88</v>
      </c>
      <c r="D13" s="157"/>
      <c r="E13" s="157"/>
      <c r="F13" s="157"/>
      <c r="G13" s="157"/>
      <c r="H13" s="158"/>
    </row>
    <row r="14" spans="3:11">
      <c r="C14" s="21" t="s">
        <v>87</v>
      </c>
      <c r="D14" s="22" t="s">
        <v>71</v>
      </c>
      <c r="E14" s="22" t="s">
        <v>72</v>
      </c>
      <c r="F14" s="22" t="s">
        <v>73</v>
      </c>
      <c r="G14" s="22" t="s">
        <v>74</v>
      </c>
    </row>
    <row r="15" spans="3:11" ht="34">
      <c r="C15" s="17" t="s">
        <v>80</v>
      </c>
      <c r="D15">
        <v>10</v>
      </c>
      <c r="E15">
        <v>23</v>
      </c>
      <c r="F15">
        <v>34</v>
      </c>
      <c r="G15">
        <v>12</v>
      </c>
    </row>
    <row r="16" spans="3:11" ht="51">
      <c r="C16" s="17" t="s">
        <v>81</v>
      </c>
      <c r="D16">
        <v>90</v>
      </c>
      <c r="E16">
        <v>56</v>
      </c>
      <c r="F16">
        <v>90</v>
      </c>
      <c r="G16">
        <v>100</v>
      </c>
    </row>
    <row r="17" spans="3:7" ht="34">
      <c r="C17" s="17" t="s">
        <v>82</v>
      </c>
      <c r="D17">
        <v>0</v>
      </c>
      <c r="E17">
        <v>0</v>
      </c>
      <c r="F17">
        <v>0</v>
      </c>
      <c r="G17">
        <v>0</v>
      </c>
    </row>
    <row r="18" spans="3:7" ht="34">
      <c r="C18" s="17" t="s">
        <v>83</v>
      </c>
      <c r="D18">
        <v>0</v>
      </c>
      <c r="E18">
        <v>0</v>
      </c>
      <c r="F18">
        <v>0</v>
      </c>
      <c r="G18">
        <v>0</v>
      </c>
    </row>
    <row r="19" spans="3:7" ht="51">
      <c r="C19" s="17" t="s">
        <v>84</v>
      </c>
      <c r="D19">
        <v>0</v>
      </c>
      <c r="E19">
        <v>0</v>
      </c>
      <c r="F19">
        <v>0</v>
      </c>
      <c r="G19">
        <v>0</v>
      </c>
    </row>
    <row r="20" spans="3:7" ht="51">
      <c r="C20" s="17" t="s">
        <v>85</v>
      </c>
      <c r="D20">
        <v>0</v>
      </c>
      <c r="E20">
        <v>0</v>
      </c>
      <c r="F20">
        <v>0</v>
      </c>
      <c r="G20">
        <v>0</v>
      </c>
    </row>
    <row r="21" spans="3:7" ht="34">
      <c r="C21" s="17" t="s">
        <v>86</v>
      </c>
      <c r="D21">
        <v>0</v>
      </c>
      <c r="E21">
        <v>0</v>
      </c>
      <c r="F21">
        <v>0</v>
      </c>
      <c r="G21">
        <v>0</v>
      </c>
    </row>
  </sheetData>
  <mergeCells count="3">
    <mergeCell ref="G5:H5"/>
    <mergeCell ref="C5:C6"/>
    <mergeCell ref="C13: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EA3FB-2F3C-4046-9BBE-22E03437BAEC}">
  <dimension ref="A4:O22"/>
  <sheetViews>
    <sheetView topLeftCell="A2" workbookViewId="0">
      <selection activeCell="E9" sqref="E9"/>
    </sheetView>
  </sheetViews>
  <sheetFormatPr baseColWidth="10" defaultRowHeight="16"/>
  <cols>
    <col min="4" max="4" width="16.7109375" customWidth="1"/>
  </cols>
  <sheetData>
    <row r="4" spans="1:15">
      <c r="C4" s="162" t="s">
        <v>89</v>
      </c>
      <c r="D4" s="162"/>
      <c r="E4" s="162"/>
      <c r="F4" s="162"/>
      <c r="G4" s="162"/>
      <c r="H4" s="162"/>
      <c r="I4" s="162"/>
      <c r="J4" s="162"/>
      <c r="K4" s="162"/>
      <c r="L4" s="162"/>
      <c r="M4" s="162"/>
      <c r="N4" s="162"/>
      <c r="O4" s="162"/>
    </row>
    <row r="5" spans="1:15" ht="18" customHeight="1">
      <c r="A5" s="163" t="s">
        <v>112</v>
      </c>
      <c r="B5" s="164"/>
      <c r="C5" s="162" t="s">
        <v>70</v>
      </c>
      <c r="D5" s="171" t="s">
        <v>102</v>
      </c>
      <c r="E5" s="170" t="s">
        <v>90</v>
      </c>
      <c r="F5" s="169" t="s">
        <v>91</v>
      </c>
      <c r="G5" s="169"/>
      <c r="H5" s="169"/>
      <c r="I5" s="169"/>
      <c r="J5" s="169"/>
      <c r="K5" s="169"/>
      <c r="L5" s="169"/>
      <c r="M5" s="169"/>
      <c r="N5" s="169"/>
      <c r="O5" s="169"/>
    </row>
    <row r="6" spans="1:15" ht="34">
      <c r="A6" s="165"/>
      <c r="B6" s="166"/>
      <c r="C6" s="162"/>
      <c r="D6" s="171"/>
      <c r="E6" s="170"/>
      <c r="F6" s="33" t="s">
        <v>92</v>
      </c>
      <c r="G6" s="34" t="s">
        <v>93</v>
      </c>
      <c r="H6" s="33" t="s">
        <v>94</v>
      </c>
      <c r="I6" s="34" t="s">
        <v>95</v>
      </c>
      <c r="J6" s="33" t="s">
        <v>96</v>
      </c>
      <c r="K6" s="34" t="s">
        <v>97</v>
      </c>
      <c r="L6" s="33" t="s">
        <v>98</v>
      </c>
      <c r="M6" s="34" t="s">
        <v>99</v>
      </c>
      <c r="N6" s="33" t="s">
        <v>100</v>
      </c>
      <c r="O6" s="34" t="s">
        <v>101</v>
      </c>
    </row>
    <row r="7" spans="1:15" ht="51">
      <c r="A7" s="167"/>
      <c r="B7" s="168"/>
      <c r="C7" s="160" t="s">
        <v>110</v>
      </c>
      <c r="D7" s="30" t="s">
        <v>103</v>
      </c>
      <c r="E7" s="26">
        <v>1000</v>
      </c>
      <c r="F7" s="45">
        <v>200</v>
      </c>
      <c r="G7" s="46">
        <v>300</v>
      </c>
      <c r="H7" s="47">
        <v>400</v>
      </c>
      <c r="I7" s="48"/>
      <c r="J7" s="48"/>
      <c r="K7" s="48"/>
      <c r="L7" s="47"/>
      <c r="M7" s="49"/>
      <c r="N7" s="49"/>
      <c r="O7" s="49"/>
    </row>
    <row r="8" spans="1:15" ht="51">
      <c r="C8" s="160"/>
      <c r="D8" s="30" t="s">
        <v>104</v>
      </c>
      <c r="E8" s="26">
        <v>500</v>
      </c>
      <c r="F8" s="50">
        <v>25</v>
      </c>
      <c r="G8" s="51">
        <v>40</v>
      </c>
      <c r="H8" s="52">
        <v>100</v>
      </c>
      <c r="I8" s="53"/>
      <c r="J8" s="53"/>
      <c r="K8" s="53"/>
      <c r="L8" s="52"/>
      <c r="M8" s="54"/>
      <c r="N8" s="55"/>
      <c r="O8" s="54"/>
    </row>
    <row r="9" spans="1:15" ht="68">
      <c r="C9" s="160"/>
      <c r="D9" s="30" t="s">
        <v>105</v>
      </c>
      <c r="E9" s="27">
        <f>E7-E8</f>
        <v>500</v>
      </c>
      <c r="F9" s="28">
        <f>F7-F8</f>
        <v>175</v>
      </c>
      <c r="G9" s="28">
        <f t="shared" ref="G9:O9" si="0">G7-G8</f>
        <v>260</v>
      </c>
      <c r="H9" s="28">
        <f t="shared" si="0"/>
        <v>300</v>
      </c>
      <c r="I9" s="28">
        <f t="shared" si="0"/>
        <v>0</v>
      </c>
      <c r="J9" s="28">
        <f t="shared" si="0"/>
        <v>0</v>
      </c>
      <c r="K9" s="28">
        <f t="shared" si="0"/>
        <v>0</v>
      </c>
      <c r="L9" s="28">
        <f t="shared" si="0"/>
        <v>0</v>
      </c>
      <c r="M9" s="28">
        <f t="shared" si="0"/>
        <v>0</v>
      </c>
      <c r="N9" s="28">
        <f t="shared" si="0"/>
        <v>0</v>
      </c>
      <c r="O9" s="28">
        <f t="shared" si="0"/>
        <v>0</v>
      </c>
    </row>
    <row r="10" spans="1:15" ht="120" thickBot="1">
      <c r="C10" s="161"/>
      <c r="D10" s="23" t="s">
        <v>106</v>
      </c>
      <c r="E10" s="24"/>
      <c r="F10" s="39">
        <f>F9/$E9</f>
        <v>0.35</v>
      </c>
      <c r="G10" s="39">
        <f t="shared" ref="G10:O10" si="1">G9/$E9</f>
        <v>0.52</v>
      </c>
      <c r="H10" s="39">
        <f t="shared" si="1"/>
        <v>0.6</v>
      </c>
      <c r="I10" s="39">
        <f t="shared" si="1"/>
        <v>0</v>
      </c>
      <c r="J10" s="39">
        <f t="shared" si="1"/>
        <v>0</v>
      </c>
      <c r="K10" s="39">
        <f t="shared" si="1"/>
        <v>0</v>
      </c>
      <c r="L10" s="39">
        <f t="shared" si="1"/>
        <v>0</v>
      </c>
      <c r="M10" s="39">
        <f t="shared" si="1"/>
        <v>0</v>
      </c>
      <c r="N10" s="39">
        <f t="shared" si="1"/>
        <v>0</v>
      </c>
      <c r="O10" s="39">
        <f t="shared" si="1"/>
        <v>0</v>
      </c>
    </row>
    <row r="11" spans="1:15" ht="51">
      <c r="C11" s="172" t="s">
        <v>107</v>
      </c>
      <c r="D11" s="35" t="s">
        <v>103</v>
      </c>
      <c r="E11" s="36"/>
      <c r="F11" s="56"/>
      <c r="G11" s="57"/>
      <c r="H11" s="58"/>
      <c r="I11" s="56"/>
      <c r="J11" s="57"/>
      <c r="K11" s="59"/>
      <c r="L11" s="56"/>
      <c r="M11" s="56"/>
      <c r="N11" s="56"/>
      <c r="O11" s="56"/>
    </row>
    <row r="12" spans="1:15" ht="51">
      <c r="C12" s="173"/>
      <c r="D12" s="30" t="s">
        <v>104</v>
      </c>
      <c r="E12" s="1"/>
      <c r="F12" s="53"/>
      <c r="G12" s="53"/>
      <c r="H12" s="53"/>
      <c r="I12" s="53"/>
      <c r="J12" s="53"/>
      <c r="K12" s="53"/>
      <c r="L12" s="48"/>
      <c r="M12" s="53"/>
      <c r="N12" s="48"/>
      <c r="O12" s="53"/>
    </row>
    <row r="13" spans="1:15" ht="68">
      <c r="C13" s="173"/>
      <c r="D13" s="30" t="s">
        <v>105</v>
      </c>
      <c r="E13" s="1">
        <f>E11-E12</f>
        <v>0</v>
      </c>
      <c r="F13" s="25">
        <f t="shared" ref="F13:O13" si="2">F11-F12</f>
        <v>0</v>
      </c>
      <c r="G13" s="25">
        <f t="shared" si="2"/>
        <v>0</v>
      </c>
      <c r="H13" s="25">
        <f t="shared" si="2"/>
        <v>0</v>
      </c>
      <c r="I13" s="25">
        <f t="shared" si="2"/>
        <v>0</v>
      </c>
      <c r="J13" s="25">
        <f t="shared" si="2"/>
        <v>0</v>
      </c>
      <c r="K13" s="25">
        <f t="shared" si="2"/>
        <v>0</v>
      </c>
      <c r="L13" s="25">
        <f t="shared" si="2"/>
        <v>0</v>
      </c>
      <c r="M13" s="25">
        <f t="shared" si="2"/>
        <v>0</v>
      </c>
      <c r="N13" s="25">
        <f t="shared" si="2"/>
        <v>0</v>
      </c>
      <c r="O13" s="25">
        <f t="shared" si="2"/>
        <v>0</v>
      </c>
    </row>
    <row r="14" spans="1:15" ht="120" thickBot="1">
      <c r="C14" s="174"/>
      <c r="D14" s="23" t="s">
        <v>106</v>
      </c>
      <c r="E14" s="24"/>
      <c r="F14" s="40" t="e">
        <f>F13/$E13</f>
        <v>#DIV/0!</v>
      </c>
      <c r="G14" s="40" t="e">
        <f t="shared" ref="G14:O14" si="3">G13/$E13</f>
        <v>#DIV/0!</v>
      </c>
      <c r="H14" s="40" t="e">
        <f t="shared" si="3"/>
        <v>#DIV/0!</v>
      </c>
      <c r="I14" s="40" t="e">
        <f t="shared" si="3"/>
        <v>#DIV/0!</v>
      </c>
      <c r="J14" s="40" t="e">
        <f t="shared" si="3"/>
        <v>#DIV/0!</v>
      </c>
      <c r="K14" s="40" t="e">
        <f t="shared" si="3"/>
        <v>#DIV/0!</v>
      </c>
      <c r="L14" s="40" t="e">
        <f t="shared" si="3"/>
        <v>#DIV/0!</v>
      </c>
      <c r="M14" s="40" t="e">
        <f t="shared" si="3"/>
        <v>#DIV/0!</v>
      </c>
      <c r="N14" s="40" t="e">
        <f t="shared" si="3"/>
        <v>#DIV/0!</v>
      </c>
      <c r="O14" s="40" t="e">
        <f t="shared" si="3"/>
        <v>#DIV/0!</v>
      </c>
    </row>
    <row r="15" spans="1:15" ht="51">
      <c r="C15" s="159" t="s">
        <v>108</v>
      </c>
      <c r="D15" s="35" t="s">
        <v>103</v>
      </c>
      <c r="E15" s="36"/>
      <c r="F15" s="60"/>
      <c r="G15" s="60"/>
      <c r="H15" s="56"/>
      <c r="I15" s="56"/>
      <c r="J15" s="56"/>
      <c r="K15" s="61"/>
      <c r="L15" s="56"/>
      <c r="M15" s="58"/>
      <c r="N15" s="56"/>
      <c r="O15" s="56"/>
    </row>
    <row r="16" spans="1:15" ht="51">
      <c r="C16" s="160"/>
      <c r="D16" s="30" t="s">
        <v>104</v>
      </c>
      <c r="E16" s="1"/>
      <c r="F16" s="53"/>
      <c r="G16" s="53"/>
      <c r="H16" s="48"/>
      <c r="I16" s="49"/>
      <c r="J16" s="49"/>
      <c r="K16" s="53"/>
      <c r="L16" s="62"/>
      <c r="M16" s="49"/>
      <c r="N16" s="48"/>
      <c r="O16" s="48"/>
    </row>
    <row r="17" spans="3:15" ht="68">
      <c r="C17" s="160"/>
      <c r="D17" s="30" t="s">
        <v>105</v>
      </c>
      <c r="E17" s="1">
        <f>E15-E16</f>
        <v>0</v>
      </c>
      <c r="F17" s="25">
        <f t="shared" ref="F17:O17" si="4">F15-F16</f>
        <v>0</v>
      </c>
      <c r="G17" s="25">
        <f t="shared" si="4"/>
        <v>0</v>
      </c>
      <c r="H17" s="25">
        <f t="shared" si="4"/>
        <v>0</v>
      </c>
      <c r="I17" s="25">
        <f t="shared" si="4"/>
        <v>0</v>
      </c>
      <c r="J17" s="25">
        <f t="shared" si="4"/>
        <v>0</v>
      </c>
      <c r="K17" s="25">
        <f t="shared" si="4"/>
        <v>0</v>
      </c>
      <c r="L17" s="25">
        <f t="shared" si="4"/>
        <v>0</v>
      </c>
      <c r="M17" s="25">
        <f t="shared" si="4"/>
        <v>0</v>
      </c>
      <c r="N17" s="25">
        <f t="shared" si="4"/>
        <v>0</v>
      </c>
      <c r="O17" s="25">
        <f t="shared" si="4"/>
        <v>0</v>
      </c>
    </row>
    <row r="18" spans="3:15" ht="120" thickBot="1">
      <c r="C18" s="161"/>
      <c r="D18" s="23" t="s">
        <v>106</v>
      </c>
      <c r="E18" s="29"/>
      <c r="F18" s="41" t="e">
        <f>F17/$E17</f>
        <v>#DIV/0!</v>
      </c>
      <c r="G18" s="41" t="e">
        <f t="shared" ref="G18:O18" si="5">G17/$E17</f>
        <v>#DIV/0!</v>
      </c>
      <c r="H18" s="41" t="e">
        <f t="shared" si="5"/>
        <v>#DIV/0!</v>
      </c>
      <c r="I18" s="41" t="e">
        <f t="shared" si="5"/>
        <v>#DIV/0!</v>
      </c>
      <c r="J18" s="41" t="e">
        <f t="shared" si="5"/>
        <v>#DIV/0!</v>
      </c>
      <c r="K18" s="41" t="e">
        <f t="shared" si="5"/>
        <v>#DIV/0!</v>
      </c>
      <c r="L18" s="41" t="e">
        <f t="shared" si="5"/>
        <v>#DIV/0!</v>
      </c>
      <c r="M18" s="41" t="e">
        <f t="shared" si="5"/>
        <v>#DIV/0!</v>
      </c>
      <c r="N18" s="41" t="e">
        <f t="shared" si="5"/>
        <v>#DIV/0!</v>
      </c>
      <c r="O18" s="41" t="e">
        <f t="shared" si="5"/>
        <v>#DIV/0!</v>
      </c>
    </row>
    <row r="19" spans="3:15" ht="51">
      <c r="C19" s="159" t="s">
        <v>109</v>
      </c>
      <c r="D19" s="37" t="s">
        <v>103</v>
      </c>
      <c r="E19" s="38"/>
      <c r="F19" s="57"/>
      <c r="G19" s="56"/>
      <c r="H19" s="63"/>
      <c r="I19" s="63"/>
      <c r="J19" s="61"/>
      <c r="K19" s="56"/>
      <c r="L19" s="57"/>
      <c r="M19" s="58"/>
      <c r="N19" s="56"/>
      <c r="O19" s="56"/>
    </row>
    <row r="20" spans="3:15" ht="51">
      <c r="C20" s="160"/>
      <c r="D20" s="31" t="s">
        <v>104</v>
      </c>
      <c r="E20" s="32"/>
      <c r="F20" s="62"/>
      <c r="G20" s="64"/>
      <c r="H20" s="53"/>
      <c r="I20" s="53"/>
      <c r="J20" s="65"/>
      <c r="K20" s="48"/>
      <c r="L20" s="62"/>
      <c r="M20" s="53"/>
      <c r="N20" s="53"/>
      <c r="O20" s="66"/>
    </row>
    <row r="21" spans="3:15" ht="68">
      <c r="C21" s="160"/>
      <c r="D21" s="30" t="s">
        <v>105</v>
      </c>
      <c r="E21" s="1">
        <f>E19-E20</f>
        <v>0</v>
      </c>
      <c r="F21" s="25">
        <f t="shared" ref="F21:O21" si="6">F19-F20</f>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row>
    <row r="22" spans="3:15" ht="120" thickBot="1">
      <c r="C22" s="161"/>
      <c r="D22" s="23" t="s">
        <v>106</v>
      </c>
      <c r="E22" s="24"/>
      <c r="F22" s="42" t="e">
        <f t="shared" ref="F22:O22" si="7">F21/$E21</f>
        <v>#DIV/0!</v>
      </c>
      <c r="G22" s="43" t="e">
        <f t="shared" si="7"/>
        <v>#DIV/0!</v>
      </c>
      <c r="H22" s="41" t="e">
        <f t="shared" si="7"/>
        <v>#DIV/0!</v>
      </c>
      <c r="I22" s="44" t="e">
        <f t="shared" si="7"/>
        <v>#DIV/0!</v>
      </c>
      <c r="J22" s="41" t="e">
        <f t="shared" si="7"/>
        <v>#DIV/0!</v>
      </c>
      <c r="K22" s="43" t="e">
        <f t="shared" si="7"/>
        <v>#DIV/0!</v>
      </c>
      <c r="L22" s="41" t="e">
        <f t="shared" si="7"/>
        <v>#DIV/0!</v>
      </c>
      <c r="M22" s="44" t="e">
        <f t="shared" si="7"/>
        <v>#DIV/0!</v>
      </c>
      <c r="N22" s="41" t="e">
        <f t="shared" si="7"/>
        <v>#DIV/0!</v>
      </c>
      <c r="O22" s="43" t="e">
        <f t="shared" si="7"/>
        <v>#DIV/0!</v>
      </c>
    </row>
  </sheetData>
  <mergeCells count="10">
    <mergeCell ref="C15:C18"/>
    <mergeCell ref="C19:C22"/>
    <mergeCell ref="C4:O4"/>
    <mergeCell ref="A5:B7"/>
    <mergeCell ref="F5:O5"/>
    <mergeCell ref="E5:E6"/>
    <mergeCell ref="D5:D6"/>
    <mergeCell ref="C5:C6"/>
    <mergeCell ref="C7:C10"/>
    <mergeCell ref="C11:C14"/>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AC51C-77D2-5C45-BB5D-8602C6AE7F73}">
  <dimension ref="D5:N20"/>
  <sheetViews>
    <sheetView topLeftCell="A11" zoomScale="80" zoomScaleNormal="80" workbookViewId="0">
      <selection activeCell="C30" sqref="C30"/>
    </sheetView>
  </sheetViews>
  <sheetFormatPr baseColWidth="10" defaultRowHeight="16"/>
  <cols>
    <col min="6" max="6" width="15.28515625" customWidth="1"/>
    <col min="7" max="7" width="15.42578125" customWidth="1"/>
    <col min="8" max="8" width="17" customWidth="1"/>
    <col min="9" max="9" width="15.85546875" customWidth="1"/>
    <col min="10" max="11" width="16" customWidth="1"/>
    <col min="12" max="12" width="14.42578125" customWidth="1"/>
    <col min="13" max="13" width="14.7109375" customWidth="1"/>
    <col min="14" max="14" width="15.5703125" customWidth="1"/>
  </cols>
  <sheetData>
    <row r="5" spans="4:14" ht="21">
      <c r="G5" s="182" t="s">
        <v>127</v>
      </c>
      <c r="H5" s="182"/>
      <c r="I5" s="182"/>
      <c r="J5" s="182"/>
      <c r="K5" s="182"/>
    </row>
    <row r="7" spans="4:14">
      <c r="F7" s="67" t="s">
        <v>113</v>
      </c>
      <c r="G7" s="68" t="s">
        <v>114</v>
      </c>
      <c r="H7" s="69" t="s">
        <v>115</v>
      </c>
      <c r="I7" s="70" t="s">
        <v>116</v>
      </c>
      <c r="J7" s="71" t="s">
        <v>117</v>
      </c>
      <c r="K7" s="72" t="s">
        <v>118</v>
      </c>
      <c r="L7" s="73" t="s">
        <v>119</v>
      </c>
      <c r="M7" s="74" t="s">
        <v>120</v>
      </c>
      <c r="N7" s="75" t="s">
        <v>121</v>
      </c>
    </row>
    <row r="8" spans="4:14" ht="266">
      <c r="D8" s="175" t="s">
        <v>122</v>
      </c>
      <c r="E8" s="85" t="s">
        <v>110</v>
      </c>
      <c r="F8" s="84" t="s">
        <v>163</v>
      </c>
      <c r="G8" s="87" t="s">
        <v>164</v>
      </c>
      <c r="H8" s="82" t="s">
        <v>164</v>
      </c>
      <c r="I8" s="81" t="s">
        <v>165</v>
      </c>
      <c r="J8" s="88" t="s">
        <v>164</v>
      </c>
      <c r="K8" s="80" t="s">
        <v>164</v>
      </c>
      <c r="L8" s="98" t="s">
        <v>132</v>
      </c>
      <c r="M8" s="99" t="s">
        <v>133</v>
      </c>
      <c r="N8" s="92" t="s">
        <v>133</v>
      </c>
    </row>
    <row r="9" spans="4:14" ht="196">
      <c r="D9" s="176"/>
      <c r="E9" s="85" t="s">
        <v>107</v>
      </c>
      <c r="F9" s="84" t="s">
        <v>166</v>
      </c>
      <c r="G9" s="87" t="s">
        <v>167</v>
      </c>
      <c r="H9" s="82" t="s">
        <v>167</v>
      </c>
      <c r="I9" s="81" t="s">
        <v>168</v>
      </c>
      <c r="J9" s="88" t="s">
        <v>167</v>
      </c>
      <c r="K9" s="80" t="s">
        <v>169</v>
      </c>
      <c r="L9" s="98" t="s">
        <v>140</v>
      </c>
      <c r="M9" s="99" t="s">
        <v>140</v>
      </c>
      <c r="N9" s="79" t="s">
        <v>140</v>
      </c>
    </row>
    <row r="10" spans="4:14" ht="253" thickBot="1">
      <c r="D10" s="177"/>
      <c r="E10" s="100" t="s">
        <v>126</v>
      </c>
      <c r="F10" s="101" t="s">
        <v>170</v>
      </c>
      <c r="G10" s="102" t="s">
        <v>171</v>
      </c>
      <c r="H10" s="103" t="s">
        <v>172</v>
      </c>
      <c r="I10" s="104" t="s">
        <v>170</v>
      </c>
      <c r="J10" s="105" t="s">
        <v>171</v>
      </c>
      <c r="K10" s="106" t="s">
        <v>170</v>
      </c>
      <c r="L10" s="107" t="s">
        <v>151</v>
      </c>
      <c r="M10" s="108" t="s">
        <v>151</v>
      </c>
      <c r="N10" s="109" t="s">
        <v>151</v>
      </c>
    </row>
    <row r="11" spans="4:14" ht="141" thickTop="1">
      <c r="D11" s="178" t="s">
        <v>123</v>
      </c>
      <c r="E11" s="110" t="s">
        <v>110</v>
      </c>
      <c r="F11" s="111" t="s">
        <v>129</v>
      </c>
      <c r="G11" s="112" t="s">
        <v>131</v>
      </c>
      <c r="H11" s="113" t="s">
        <v>131</v>
      </c>
      <c r="I11" s="114" t="s">
        <v>129</v>
      </c>
      <c r="J11" s="115" t="s">
        <v>131</v>
      </c>
      <c r="K11" s="116" t="s">
        <v>131</v>
      </c>
      <c r="L11" s="134" t="s">
        <v>128</v>
      </c>
      <c r="M11" s="135" t="s">
        <v>130</v>
      </c>
      <c r="N11" s="96" t="s">
        <v>130</v>
      </c>
    </row>
    <row r="12" spans="4:14" ht="70">
      <c r="D12" s="176"/>
      <c r="E12" s="85" t="s">
        <v>107</v>
      </c>
      <c r="F12" s="97" t="s">
        <v>141</v>
      </c>
      <c r="G12" s="83" t="s">
        <v>141</v>
      </c>
      <c r="H12" s="91" t="s">
        <v>141</v>
      </c>
      <c r="I12" s="81" t="s">
        <v>141</v>
      </c>
      <c r="J12" s="88" t="s">
        <v>141</v>
      </c>
      <c r="K12" s="95" t="s">
        <v>141</v>
      </c>
      <c r="L12" s="98" t="s">
        <v>142</v>
      </c>
      <c r="M12" s="99" t="s">
        <v>142</v>
      </c>
      <c r="N12" s="79" t="s">
        <v>142</v>
      </c>
    </row>
    <row r="13" spans="4:14" ht="127" thickBot="1">
      <c r="D13" s="177"/>
      <c r="E13" s="100" t="s">
        <v>126</v>
      </c>
      <c r="F13" s="101" t="s">
        <v>158</v>
      </c>
      <c r="G13" s="102" t="s">
        <v>152</v>
      </c>
      <c r="H13" s="117" t="s">
        <v>161</v>
      </c>
      <c r="I13" s="118" t="s">
        <v>158</v>
      </c>
      <c r="J13" s="105" t="s">
        <v>152</v>
      </c>
      <c r="K13" s="119" t="s">
        <v>161</v>
      </c>
      <c r="L13" s="139" t="s">
        <v>153</v>
      </c>
      <c r="M13" s="108" t="s">
        <v>153</v>
      </c>
      <c r="N13" s="120" t="s">
        <v>157</v>
      </c>
    </row>
    <row r="14" spans="4:14" ht="141" thickTop="1">
      <c r="D14" s="178" t="s">
        <v>124</v>
      </c>
      <c r="E14" s="110" t="s">
        <v>110</v>
      </c>
      <c r="F14" s="121" t="s">
        <v>134</v>
      </c>
      <c r="G14" s="112" t="s">
        <v>135</v>
      </c>
      <c r="H14" s="113" t="s">
        <v>135</v>
      </c>
      <c r="I14" s="122" t="s">
        <v>134</v>
      </c>
      <c r="J14" s="115" t="s">
        <v>135</v>
      </c>
      <c r="K14" s="123" t="s">
        <v>135</v>
      </c>
      <c r="L14" s="138" t="s">
        <v>136</v>
      </c>
      <c r="M14" s="135" t="s">
        <v>137</v>
      </c>
      <c r="N14" s="96" t="s">
        <v>137</v>
      </c>
    </row>
    <row r="15" spans="4:14" ht="112">
      <c r="D15" s="179"/>
      <c r="E15" s="90" t="s">
        <v>107</v>
      </c>
      <c r="F15" s="86" t="s">
        <v>143</v>
      </c>
      <c r="G15" s="83" t="s">
        <v>143</v>
      </c>
      <c r="H15" s="91" t="s">
        <v>143</v>
      </c>
      <c r="I15" s="93" t="s">
        <v>143</v>
      </c>
      <c r="J15" s="88" t="s">
        <v>143</v>
      </c>
      <c r="K15" s="95" t="s">
        <v>143</v>
      </c>
      <c r="L15" s="140" t="s">
        <v>142</v>
      </c>
      <c r="M15" s="99" t="s">
        <v>144</v>
      </c>
      <c r="N15" s="92" t="s">
        <v>142</v>
      </c>
    </row>
    <row r="16" spans="4:14" ht="281" thickBot="1">
      <c r="D16" s="180"/>
      <c r="E16" s="124" t="s">
        <v>126</v>
      </c>
      <c r="F16" s="101" t="s">
        <v>159</v>
      </c>
      <c r="G16" s="102" t="s">
        <v>154</v>
      </c>
      <c r="H16" s="117" t="s">
        <v>138</v>
      </c>
      <c r="I16" s="125" t="s">
        <v>160</v>
      </c>
      <c r="J16" s="126" t="s">
        <v>155</v>
      </c>
      <c r="K16" s="127" t="s">
        <v>139</v>
      </c>
      <c r="L16" s="139" t="s">
        <v>156</v>
      </c>
      <c r="M16" s="108" t="s">
        <v>156</v>
      </c>
      <c r="N16" s="120" t="s">
        <v>156</v>
      </c>
    </row>
    <row r="17" spans="4:14" ht="197" thickTop="1">
      <c r="D17" s="181" t="s">
        <v>125</v>
      </c>
      <c r="E17" s="128" t="s">
        <v>110</v>
      </c>
      <c r="F17" s="121" t="s">
        <v>145</v>
      </c>
      <c r="G17" s="112" t="s">
        <v>146</v>
      </c>
      <c r="H17" s="136" t="s">
        <v>162</v>
      </c>
      <c r="I17" s="129" t="s">
        <v>145</v>
      </c>
      <c r="J17" s="130" t="s">
        <v>146</v>
      </c>
      <c r="K17" s="137" t="s">
        <v>146</v>
      </c>
      <c r="L17" s="138" t="s">
        <v>147</v>
      </c>
      <c r="M17" s="135" t="s">
        <v>148</v>
      </c>
      <c r="N17" s="96" t="s">
        <v>148</v>
      </c>
    </row>
    <row r="18" spans="4:14" ht="210">
      <c r="D18" s="179"/>
      <c r="E18" s="89" t="s">
        <v>107</v>
      </c>
      <c r="F18" s="84" t="s">
        <v>149</v>
      </c>
      <c r="G18" s="87" t="s">
        <v>149</v>
      </c>
      <c r="H18" s="82" t="s">
        <v>149</v>
      </c>
      <c r="I18" s="81" t="s">
        <v>149</v>
      </c>
      <c r="J18" s="88" t="s">
        <v>149</v>
      </c>
      <c r="K18" s="94" t="s">
        <v>149</v>
      </c>
      <c r="L18" s="138" t="s">
        <v>150</v>
      </c>
      <c r="M18" s="135" t="s">
        <v>150</v>
      </c>
      <c r="N18" s="96" t="s">
        <v>150</v>
      </c>
    </row>
    <row r="19" spans="4:14" ht="398" thickBot="1">
      <c r="D19" s="180"/>
      <c r="E19" s="131" t="s">
        <v>126</v>
      </c>
      <c r="F19" s="101" t="s">
        <v>173</v>
      </c>
      <c r="G19" s="132" t="s">
        <v>174</v>
      </c>
      <c r="H19" s="117" t="s">
        <v>175</v>
      </c>
      <c r="I19" s="104" t="s">
        <v>173</v>
      </c>
      <c r="J19" s="133" t="s">
        <v>174</v>
      </c>
      <c r="K19" s="106" t="s">
        <v>175</v>
      </c>
      <c r="L19" s="107" t="s">
        <v>176</v>
      </c>
      <c r="M19" s="108" t="s">
        <v>176</v>
      </c>
      <c r="N19" s="109" t="s">
        <v>177</v>
      </c>
    </row>
    <row r="20" spans="4:14" ht="17" thickTop="1"/>
  </sheetData>
  <mergeCells count="5">
    <mergeCell ref="D8:D10"/>
    <mergeCell ref="D11:D13"/>
    <mergeCell ref="D14:D16"/>
    <mergeCell ref="D17:D19"/>
    <mergeCell ref="G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Typology classification</vt:lpstr>
      <vt:lpstr>ProgAssess Q1 PMTCTvsPedAdo ART</vt:lpstr>
      <vt:lpstr>ProgAssess Q2 DPT1 vs EID</vt:lpstr>
      <vt:lpstr>ProgAssess Q3 Continuum Gaps</vt:lpstr>
      <vt:lpstr>ProgAssess Q4 DifferentiateNeed</vt:lpstr>
      <vt:lpstr>Solutions by typology &amp; 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Nande Putta</dc:creator>
  <cp:lastModifiedBy>Nande Putta</cp:lastModifiedBy>
  <dcterms:created xsi:type="dcterms:W3CDTF">2020-03-23T16:08:36Z</dcterms:created>
  <dcterms:modified xsi:type="dcterms:W3CDTF">2020-04-17T18:04:08Z</dcterms:modified>
</cp:coreProperties>
</file>